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L196" i="1" l="1"/>
  <c r="H176" i="1"/>
  <c r="G176" i="1"/>
  <c r="J176" i="1"/>
  <c r="F176" i="1"/>
  <c r="H157" i="1"/>
  <c r="G157" i="1"/>
  <c r="J157" i="1"/>
  <c r="F157" i="1"/>
  <c r="I138" i="1"/>
  <c r="I196" i="1" s="1"/>
  <c r="H138" i="1"/>
  <c r="G138" i="1"/>
  <c r="F138" i="1"/>
  <c r="J138" i="1"/>
  <c r="H119" i="1"/>
  <c r="G119" i="1"/>
  <c r="F119" i="1"/>
  <c r="J119" i="1"/>
  <c r="H100" i="1"/>
  <c r="G100" i="1"/>
  <c r="J100" i="1"/>
  <c r="F100" i="1"/>
  <c r="H81" i="1"/>
  <c r="J81" i="1"/>
  <c r="F81" i="1"/>
  <c r="G81" i="1"/>
  <c r="H62" i="1"/>
  <c r="G62" i="1"/>
  <c r="F62" i="1"/>
  <c r="J62" i="1"/>
  <c r="F43" i="1"/>
  <c r="H43" i="1"/>
  <c r="G43" i="1"/>
  <c r="J43" i="1"/>
  <c r="H24" i="1"/>
  <c r="G24" i="1"/>
  <c r="J24" i="1"/>
  <c r="F24" i="1"/>
  <c r="J196" i="1" l="1"/>
  <c r="H196" i="1"/>
  <c r="G196" i="1"/>
  <c r="F196" i="1"/>
</calcChain>
</file>

<file path=xl/sharedStrings.xml><?xml version="1.0" encoding="utf-8"?>
<sst xmlns="http://schemas.openxmlformats.org/spreadsheetml/2006/main" count="287" uniqueCount="99">
  <si>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</si>
  <si>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</si>
  <si>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</si>
  <si>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</si>
  <si>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</si>
  <si>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</si>
  <si>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</si>
  <si>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</si>
  <si>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</si>
  <si>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</si>
  <si>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</si>
  <si>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</si>
  <si>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</si>
  <si>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</si>
  <si>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</si>
  <si>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</si>
  <si>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</si>
  <si>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</si>
  <si>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</si>
  <si>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</si>
  <si>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</si>
  <si>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</si>
  <si>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</si>
  <si>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</si>
  <si>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</si>
  <si>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</si>
  <si>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</si>
  <si>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</si>
  <si>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</si>
  <si>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</si>
  <si>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</si>
  <si>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</si>
  <si>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</si>
  <si>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</si>
  <si>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</si>
  <si>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</si>
  <si>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</si>
  <si>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</si>
  <si>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</si>
  <si>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ГБОУ "Сосновоборская специальная школа"</t>
  </si>
  <si>
    <t>Чай с сахаром</t>
  </si>
  <si>
    <t>Омлет натуральный</t>
  </si>
  <si>
    <t xml:space="preserve">Масло сливочное </t>
  </si>
  <si>
    <t>Компот из сухофруктов</t>
  </si>
  <si>
    <t>Сыр</t>
  </si>
  <si>
    <t>Компот из смеси сухофруктов</t>
  </si>
  <si>
    <t>Салат из свеклы</t>
  </si>
  <si>
    <t>Какао с молоком</t>
  </si>
  <si>
    <t>Макароны отварные</t>
  </si>
  <si>
    <t>Суп гороховый с мясом и картофелем</t>
  </si>
  <si>
    <t>Кофейный напиток</t>
  </si>
  <si>
    <t>Батон</t>
  </si>
  <si>
    <t>Уха Ростовская</t>
  </si>
  <si>
    <t>Рыба жареная</t>
  </si>
  <si>
    <t>Каша геркулесовая на молоке</t>
  </si>
  <si>
    <t>Щи с квашеной капустой</t>
  </si>
  <si>
    <t>Гуляш из мяса</t>
  </si>
  <si>
    <t>Каша гречневая молочная</t>
  </si>
  <si>
    <t>Чай с сахаром и лимоном</t>
  </si>
  <si>
    <t>Огурец кусочком</t>
  </si>
  <si>
    <t>Картофель отварной</t>
  </si>
  <si>
    <t>Капуста тушеная с мясом</t>
  </si>
  <si>
    <t xml:space="preserve"> Батон</t>
  </si>
  <si>
    <t>Макаронные изделия отварные</t>
  </si>
  <si>
    <t>Хлеб столовый</t>
  </si>
  <si>
    <t>Суп свекольный на мясном бульоне со сметаной</t>
  </si>
  <si>
    <t xml:space="preserve">Птица тушеная </t>
  </si>
  <si>
    <t>Яблоко</t>
  </si>
  <si>
    <t>Каша гречневая рассыпчатая</t>
  </si>
  <si>
    <t>Щи из свежей капусты с картофелем</t>
  </si>
  <si>
    <t>Банан</t>
  </si>
  <si>
    <t xml:space="preserve">Гуляш </t>
  </si>
  <si>
    <t>Каша рисовая молочная вязкая</t>
  </si>
  <si>
    <t>Жаркое по-домашнему</t>
  </si>
  <si>
    <t>Салат из солёных огурцов с луком</t>
  </si>
  <si>
    <t>Сок виноградный</t>
  </si>
  <si>
    <t>Печенка по-строгановски</t>
  </si>
  <si>
    <t>Пюре картофельное</t>
  </si>
  <si>
    <t>Рыба припущенная</t>
  </si>
  <si>
    <t>Компот из свежих плодов</t>
  </si>
  <si>
    <t>Салат из свёклы</t>
  </si>
  <si>
    <t xml:space="preserve">Запеканка из творога </t>
  </si>
  <si>
    <t>Вермишель молочная</t>
  </si>
  <si>
    <t>Суп картофельный с макаронными изделиями</t>
  </si>
  <si>
    <t>Мясо тушеное</t>
  </si>
  <si>
    <t>Кофе на молоке</t>
  </si>
  <si>
    <t>Плов из птицы</t>
  </si>
  <si>
    <t>Рассольник Петербургский</t>
  </si>
  <si>
    <t>Кисель из смеси сухофруктов</t>
  </si>
  <si>
    <t xml:space="preserve">Суп картофельный </t>
  </si>
  <si>
    <t>Каша пшенная молочная</t>
  </si>
  <si>
    <t>Рис отварной</t>
  </si>
  <si>
    <t>Запеканка из творога</t>
  </si>
  <si>
    <t>Сок фруктовый</t>
  </si>
  <si>
    <t>Салат из свеклы с зелёным горошком</t>
  </si>
  <si>
    <t>Туранова Л.А.</t>
  </si>
  <si>
    <t>Вермишель  молочная жидкая</t>
  </si>
  <si>
    <t>11 лет и старше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</si>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</sst>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194" sqref="P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95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97</v>
      </c>
      <c r="G3" s="2" t="s">
        <v>18</v>
      </c>
      <c r="H3" s="48"/>
      <c r="I3" s="48"/>
      <c r="J3" s="49"/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96</v>
      </c>
      <c r="F6" s="40">
        <v>250</v>
      </c>
      <c r="G6" s="40">
        <v>11.23</v>
      </c>
      <c r="H6" s="40">
        <v>13.52</v>
      </c>
      <c r="I6" s="40">
        <v>26.42</v>
      </c>
      <c r="J6" s="40">
        <v>277.98</v>
      </c>
      <c r="K6" s="41">
        <v>171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4</v>
      </c>
      <c r="H8" s="43">
        <v>4.2</v>
      </c>
      <c r="I8" s="43">
        <v>25.49</v>
      </c>
      <c r="J8" s="43">
        <v>145.80000000000001</v>
      </c>
      <c r="K8" s="44">
        <v>959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62</v>
      </c>
      <c r="F9" s="43">
        <v>50</v>
      </c>
      <c r="G9" s="43">
        <v>2.9</v>
      </c>
      <c r="H9" s="43">
        <v>0.8</v>
      </c>
      <c r="I9" s="43">
        <v>14.2</v>
      </c>
      <c r="J9" s="43">
        <v>74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67</v>
      </c>
      <c r="F10" s="43">
        <v>120</v>
      </c>
      <c r="G10" s="43">
        <v>0.56000000000000005</v>
      </c>
      <c r="H10" s="43">
        <v>0</v>
      </c>
      <c r="I10" s="43">
        <v>11.89</v>
      </c>
      <c r="J10" s="43">
        <v>49.42</v>
      </c>
      <c r="K10" s="44">
        <v>458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33.86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620</v>
      </c>
      <c r="G13" s="19">
        <f t="shared" ref="G13:J13" si="0">SUM(G6:G12)</f>
        <v>18.689999999999998</v>
      </c>
      <c r="H13" s="19">
        <f t="shared" si="0"/>
        <v>18.52</v>
      </c>
      <c r="I13" s="19">
        <f t="shared" si="0"/>
        <v>78</v>
      </c>
      <c r="J13" s="19">
        <f t="shared" si="0"/>
        <v>547.20000000000005</v>
      </c>
      <c r="K13" s="25"/>
      <c r="L13" s="19">
        <f t="shared" ref="L13" si="1">SUM(L6:L12)</f>
        <v>33.86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94</v>
      </c>
      <c r="F14" s="43">
        <v>100</v>
      </c>
      <c r="G14" s="43">
        <v>1.66</v>
      </c>
      <c r="H14" s="43">
        <v>4.18</v>
      </c>
      <c r="I14" s="43">
        <v>8.19</v>
      </c>
      <c r="J14" s="43">
        <v>77.099999999999994</v>
      </c>
      <c r="K14" s="44">
        <v>34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65</v>
      </c>
      <c r="F15" s="43">
        <v>250</v>
      </c>
      <c r="G15" s="43">
        <v>7.6</v>
      </c>
      <c r="H15" s="43">
        <v>5.8</v>
      </c>
      <c r="I15" s="43">
        <v>11.9</v>
      </c>
      <c r="J15" s="43">
        <v>145.69999999999999</v>
      </c>
      <c r="K15" s="44">
        <v>44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76</v>
      </c>
      <c r="F16" s="43">
        <v>90</v>
      </c>
      <c r="G16" s="43">
        <v>12.43</v>
      </c>
      <c r="H16" s="43">
        <v>13.64</v>
      </c>
      <c r="I16" s="43">
        <v>9.8000000000000007</v>
      </c>
      <c r="J16" s="43">
        <v>162.31</v>
      </c>
      <c r="K16" s="44">
        <v>690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63</v>
      </c>
      <c r="F17" s="43">
        <v>180</v>
      </c>
      <c r="G17" s="43">
        <v>6.62</v>
      </c>
      <c r="H17" s="43">
        <v>5.42</v>
      </c>
      <c r="I17" s="43">
        <v>31.73</v>
      </c>
      <c r="J17" s="43">
        <v>202.14</v>
      </c>
      <c r="K17" s="44">
        <v>688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0.04</v>
      </c>
      <c r="H18" s="43">
        <v>0</v>
      </c>
      <c r="I18" s="43">
        <v>24.76</v>
      </c>
      <c r="J18" s="43">
        <v>94.2</v>
      </c>
      <c r="K18" s="44">
        <v>868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64</v>
      </c>
      <c r="F19" s="43">
        <v>40</v>
      </c>
      <c r="G19" s="43">
        <v>2.5</v>
      </c>
      <c r="H19" s="43">
        <v>0.8</v>
      </c>
      <c r="I19" s="43">
        <v>30.8</v>
      </c>
      <c r="J19" s="43">
        <v>150</v>
      </c>
      <c r="K19" s="44">
        <v>480</v>
      </c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180.14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860</v>
      </c>
      <c r="G23" s="19">
        <f t="shared" ref="G23:J23" si="2">SUM(G14:G22)</f>
        <v>30.849999999999998</v>
      </c>
      <c r="H23" s="19">
        <f t="shared" si="2"/>
        <v>29.84</v>
      </c>
      <c r="I23" s="19">
        <f t="shared" si="2"/>
        <v>117.18</v>
      </c>
      <c r="J23" s="19">
        <f t="shared" si="2"/>
        <v>831.45</v>
      </c>
      <c r="K23" s="25"/>
      <c r="L23" s="19">
        <f t="shared" ref="L23" si="3">SUM(L14:L22)</f>
        <v>180.14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1480</v>
      </c>
      <c r="G24" s="32">
        <f t="shared" ref="G24:J24" si="4">G13+G23</f>
        <v>49.539999999999992</v>
      </c>
      <c r="H24" s="32">
        <f t="shared" si="4"/>
        <v>48.36</v>
      </c>
      <c r="I24" s="32">
        <f t="shared" si="4"/>
        <v>195.18</v>
      </c>
      <c r="J24" s="32">
        <f t="shared" si="4"/>
        <v>1378.65</v>
      </c>
      <c r="K24" s="32"/>
      <c r="L24" s="32">
        <f t="shared" ref="L24" si="5">L13+L23</f>
        <v>214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54</v>
      </c>
      <c r="F25" s="40">
        <v>250</v>
      </c>
      <c r="G25" s="40">
        <v>11.3</v>
      </c>
      <c r="H25" s="40">
        <v>9</v>
      </c>
      <c r="I25" s="40">
        <v>39.25</v>
      </c>
      <c r="J25" s="40">
        <v>270.8</v>
      </c>
      <c r="K25" s="41">
        <v>185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4.5199999999999996</v>
      </c>
      <c r="H27" s="43">
        <v>3.72</v>
      </c>
      <c r="I27" s="43">
        <v>25.49</v>
      </c>
      <c r="J27" s="43">
        <v>145.19999999999999</v>
      </c>
      <c r="K27" s="44">
        <v>959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51</v>
      </c>
      <c r="F28" s="43">
        <v>50</v>
      </c>
      <c r="G28" s="43">
        <v>2</v>
      </c>
      <c r="H28" s="43">
        <v>0.9</v>
      </c>
      <c r="I28" s="43">
        <v>15.8</v>
      </c>
      <c r="J28" s="43">
        <v>80</v>
      </c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 t="s">
        <v>67</v>
      </c>
      <c r="F29" s="43">
        <v>100</v>
      </c>
      <c r="G29" s="43">
        <v>0.5</v>
      </c>
      <c r="H29" s="43">
        <v>0.3</v>
      </c>
      <c r="I29" s="43">
        <v>9.8000000000000007</v>
      </c>
      <c r="J29" s="43">
        <v>47</v>
      </c>
      <c r="K29" s="44">
        <v>847</v>
      </c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10</v>
      </c>
      <c r="G30" s="43">
        <v>0</v>
      </c>
      <c r="H30" s="43">
        <v>8.1999999999999993</v>
      </c>
      <c r="I30" s="43">
        <v>0.1</v>
      </c>
      <c r="J30" s="43">
        <v>75</v>
      </c>
      <c r="K30" s="44">
        <v>41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50.23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610</v>
      </c>
      <c r="G32" s="19">
        <f t="shared" ref="G32" si="6">SUM(G25:G31)</f>
        <v>18.32</v>
      </c>
      <c r="H32" s="19">
        <f t="shared" ref="H32" si="7">SUM(H25:H31)</f>
        <v>22.12</v>
      </c>
      <c r="I32" s="19">
        <f t="shared" ref="I32" si="8">SUM(I25:I31)</f>
        <v>90.439999999999984</v>
      </c>
      <c r="J32" s="19">
        <f t="shared" ref="J32:L32" si="9">SUM(J25:J31)</f>
        <v>618</v>
      </c>
      <c r="K32" s="25"/>
      <c r="L32" s="19">
        <f t="shared" si="9"/>
        <v>50.23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80</v>
      </c>
      <c r="F33" s="43">
        <v>100</v>
      </c>
      <c r="G33" s="43">
        <v>1.43</v>
      </c>
      <c r="H33" s="43">
        <v>6.09</v>
      </c>
      <c r="I33" s="43">
        <v>9.56</v>
      </c>
      <c r="J33" s="43">
        <v>93.9</v>
      </c>
      <c r="K33" s="44">
        <v>33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52</v>
      </c>
      <c r="F34" s="43">
        <v>250</v>
      </c>
      <c r="G34" s="43">
        <v>6.6</v>
      </c>
      <c r="H34" s="43">
        <v>2.9</v>
      </c>
      <c r="I34" s="43">
        <v>14.9</v>
      </c>
      <c r="J34" s="43">
        <v>87.3</v>
      </c>
      <c r="K34" s="44">
        <v>32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53</v>
      </c>
      <c r="F35" s="43">
        <v>110</v>
      </c>
      <c r="G35" s="43">
        <v>16.16</v>
      </c>
      <c r="H35" s="43">
        <v>14.6</v>
      </c>
      <c r="I35" s="43">
        <v>8.4</v>
      </c>
      <c r="J35" s="43">
        <v>214</v>
      </c>
      <c r="K35" s="44">
        <v>230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77</v>
      </c>
      <c r="F36" s="43">
        <v>200</v>
      </c>
      <c r="G36" s="43">
        <v>3.67</v>
      </c>
      <c r="H36" s="43">
        <v>5.8</v>
      </c>
      <c r="I36" s="43">
        <v>27.43</v>
      </c>
      <c r="J36" s="43">
        <v>183</v>
      </c>
      <c r="K36" s="44">
        <v>694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79</v>
      </c>
      <c r="F37" s="43">
        <v>200</v>
      </c>
      <c r="G37" s="43">
        <v>0.2</v>
      </c>
      <c r="H37" s="43">
        <v>0.2</v>
      </c>
      <c r="I37" s="43">
        <v>24.3</v>
      </c>
      <c r="J37" s="43">
        <v>110</v>
      </c>
      <c r="K37" s="44">
        <v>89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64</v>
      </c>
      <c r="F38" s="43">
        <v>40</v>
      </c>
      <c r="G38" s="43">
        <v>2.5</v>
      </c>
      <c r="H38" s="43">
        <v>0.8</v>
      </c>
      <c r="I38" s="43">
        <v>30.8</v>
      </c>
      <c r="J38" s="43">
        <v>150</v>
      </c>
      <c r="K38" s="44">
        <v>480</v>
      </c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163.77000000000001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900</v>
      </c>
      <c r="G42" s="19">
        <f t="shared" ref="G42" si="10">SUM(G33:G41)</f>
        <v>30.56</v>
      </c>
      <c r="H42" s="19">
        <f t="shared" ref="H42" si="11">SUM(H33:H41)</f>
        <v>30.39</v>
      </c>
      <c r="I42" s="19">
        <f t="shared" ref="I42" si="12">SUM(I33:I41)</f>
        <v>115.39</v>
      </c>
      <c r="J42" s="19">
        <f t="shared" ref="J42:L42" si="13">SUM(J33:J41)</f>
        <v>838.2</v>
      </c>
      <c r="K42" s="25"/>
      <c r="L42" s="19">
        <f t="shared" si="13"/>
        <v>163.77000000000001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1510</v>
      </c>
      <c r="G43" s="32">
        <f t="shared" ref="G43" si="14">G32+G42</f>
        <v>48.879999999999995</v>
      </c>
      <c r="H43" s="32">
        <f t="shared" ref="H43" si="15">H32+H42</f>
        <v>52.510000000000005</v>
      </c>
      <c r="I43" s="32">
        <f t="shared" ref="I43" si="16">I32+I42</f>
        <v>205.82999999999998</v>
      </c>
      <c r="J43" s="32">
        <f t="shared" ref="J43:L43" si="17">J32+J42</f>
        <v>1456.2</v>
      </c>
      <c r="K43" s="32"/>
      <c r="L43" s="32">
        <f t="shared" si="17"/>
        <v>214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41</v>
      </c>
      <c r="F44" s="40">
        <v>200</v>
      </c>
      <c r="G44" s="40">
        <v>16.72</v>
      </c>
      <c r="H44" s="40">
        <v>20.23</v>
      </c>
      <c r="I44" s="40">
        <v>3.52</v>
      </c>
      <c r="J44" s="40">
        <v>345.9</v>
      </c>
      <c r="K44" s="41">
        <v>438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58</v>
      </c>
      <c r="F46" s="43">
        <v>200</v>
      </c>
      <c r="G46" s="43">
        <v>0.2</v>
      </c>
      <c r="H46" s="43">
        <v>0</v>
      </c>
      <c r="I46" s="43">
        <v>25.5</v>
      </c>
      <c r="J46" s="43">
        <v>38.799999999999997</v>
      </c>
      <c r="K46" s="44">
        <v>943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50</v>
      </c>
      <c r="G47" s="43">
        <v>1.9</v>
      </c>
      <c r="H47" s="43">
        <v>0.5</v>
      </c>
      <c r="I47" s="43">
        <v>25</v>
      </c>
      <c r="J47" s="43">
        <v>64.8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 t="s">
        <v>70</v>
      </c>
      <c r="F48" s="43">
        <v>150</v>
      </c>
      <c r="G48" s="43">
        <v>1.6</v>
      </c>
      <c r="H48" s="43">
        <v>0.4</v>
      </c>
      <c r="I48" s="43">
        <v>22.9</v>
      </c>
      <c r="J48" s="43">
        <v>100.8</v>
      </c>
      <c r="K48" s="44">
        <v>847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20</v>
      </c>
      <c r="G49" s="43">
        <v>0</v>
      </c>
      <c r="H49" s="43">
        <v>1.3</v>
      </c>
      <c r="I49" s="43">
        <v>0.2</v>
      </c>
      <c r="J49" s="43">
        <v>112.5</v>
      </c>
      <c r="K49" s="44">
        <v>41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48.1</v>
      </c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620</v>
      </c>
      <c r="G51" s="19">
        <f t="shared" ref="G51" si="18">SUM(G44:G50)</f>
        <v>20.419999999999998</v>
      </c>
      <c r="H51" s="19">
        <f t="shared" ref="H51" si="19">SUM(H44:H50)</f>
        <v>22.43</v>
      </c>
      <c r="I51" s="19">
        <f t="shared" ref="I51" si="20">SUM(I44:I50)</f>
        <v>77.11999999999999</v>
      </c>
      <c r="J51" s="19">
        <f t="shared" ref="J51:L51" si="21">SUM(J44:J50)</f>
        <v>662.8</v>
      </c>
      <c r="K51" s="25"/>
      <c r="L51" s="19">
        <f t="shared" si="21"/>
        <v>48.1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55</v>
      </c>
      <c r="F53" s="43">
        <v>300</v>
      </c>
      <c r="G53" s="43">
        <v>8.32</v>
      </c>
      <c r="H53" s="43">
        <v>16.27</v>
      </c>
      <c r="I53" s="43">
        <v>63.01</v>
      </c>
      <c r="J53" s="43">
        <v>326.8</v>
      </c>
      <c r="K53" s="44">
        <v>61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66</v>
      </c>
      <c r="F54" s="43">
        <v>100</v>
      </c>
      <c r="G54" s="43">
        <v>14.7</v>
      </c>
      <c r="H54" s="43">
        <v>13.37</v>
      </c>
      <c r="I54" s="43">
        <v>5.03</v>
      </c>
      <c r="J54" s="43">
        <v>251.25</v>
      </c>
      <c r="K54" s="44">
        <v>301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48</v>
      </c>
      <c r="F55" s="43">
        <v>180</v>
      </c>
      <c r="G55" s="43">
        <v>5.0999999999999996</v>
      </c>
      <c r="H55" s="43">
        <v>1.32</v>
      </c>
      <c r="I55" s="43">
        <v>19.45</v>
      </c>
      <c r="J55" s="43">
        <v>115.45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45</v>
      </c>
      <c r="F56" s="43">
        <v>200</v>
      </c>
      <c r="G56" s="43">
        <v>0</v>
      </c>
      <c r="H56" s="43">
        <v>0</v>
      </c>
      <c r="I56" s="43">
        <v>14.76</v>
      </c>
      <c r="J56" s="43">
        <v>74.2</v>
      </c>
      <c r="K56" s="44">
        <v>639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64</v>
      </c>
      <c r="F57" s="43">
        <v>40</v>
      </c>
      <c r="G57" s="43">
        <v>2.5</v>
      </c>
      <c r="H57" s="43">
        <v>0.8</v>
      </c>
      <c r="I57" s="43">
        <v>30.8</v>
      </c>
      <c r="J57" s="43">
        <v>150</v>
      </c>
      <c r="K57" s="44">
        <v>480</v>
      </c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>
        <v>165.9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30.619999999999997</v>
      </c>
      <c r="H61" s="19">
        <f t="shared" ref="H61" si="23">SUM(H52:H60)</f>
        <v>31.76</v>
      </c>
      <c r="I61" s="19">
        <f t="shared" ref="I61" si="24">SUM(I52:I60)</f>
        <v>133.05000000000001</v>
      </c>
      <c r="J61" s="19">
        <f t="shared" ref="J61:L61" si="25">SUM(J52:J60)</f>
        <v>917.7</v>
      </c>
      <c r="K61" s="25"/>
      <c r="L61" s="19">
        <f t="shared" si="25"/>
        <v>165.9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1440</v>
      </c>
      <c r="G62" s="32">
        <f t="shared" ref="G62" si="26">G51+G61</f>
        <v>51.039999999999992</v>
      </c>
      <c r="H62" s="32">
        <f t="shared" ref="H62" si="27">H51+H61</f>
        <v>54.19</v>
      </c>
      <c r="I62" s="32">
        <f t="shared" ref="I62" si="28">I51+I61</f>
        <v>210.17000000000002</v>
      </c>
      <c r="J62" s="32">
        <f t="shared" ref="J62:L62" si="29">J51+J61</f>
        <v>1580.5</v>
      </c>
      <c r="K62" s="32"/>
      <c r="L62" s="32">
        <f t="shared" si="29"/>
        <v>214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81</v>
      </c>
      <c r="F63" s="40">
        <v>200</v>
      </c>
      <c r="G63" s="40">
        <v>18.75</v>
      </c>
      <c r="H63" s="40">
        <v>21.4</v>
      </c>
      <c r="I63" s="40">
        <v>34.4</v>
      </c>
      <c r="J63" s="40">
        <v>379.66</v>
      </c>
      <c r="K63" s="41">
        <v>469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0.2</v>
      </c>
      <c r="H65" s="43">
        <v>0</v>
      </c>
      <c r="I65" s="43">
        <v>14</v>
      </c>
      <c r="J65" s="43">
        <v>38.799999999999997</v>
      </c>
      <c r="K65" s="44">
        <v>943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51</v>
      </c>
      <c r="F66" s="43">
        <v>30</v>
      </c>
      <c r="G66" s="43">
        <v>1.9</v>
      </c>
      <c r="H66" s="43">
        <v>0.7</v>
      </c>
      <c r="I66" s="43">
        <v>25</v>
      </c>
      <c r="J66" s="43">
        <v>64.8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 t="s">
        <v>67</v>
      </c>
      <c r="F67" s="43">
        <v>150</v>
      </c>
      <c r="G67" s="43">
        <v>0.5</v>
      </c>
      <c r="H67" s="43">
        <v>0.5</v>
      </c>
      <c r="I67" s="43">
        <v>12.9</v>
      </c>
      <c r="J67" s="43">
        <v>64</v>
      </c>
      <c r="K67" s="44">
        <v>847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47.62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21.349999999999998</v>
      </c>
      <c r="H70" s="19">
        <f t="shared" ref="H70" si="31">SUM(H63:H69)</f>
        <v>22.599999999999998</v>
      </c>
      <c r="I70" s="19">
        <f t="shared" ref="I70" si="32">SUM(I63:I69)</f>
        <v>86.300000000000011</v>
      </c>
      <c r="J70" s="19">
        <f t="shared" ref="J70:L70" si="33">SUM(J63:J69)</f>
        <v>547.26</v>
      </c>
      <c r="K70" s="25"/>
      <c r="L70" s="19">
        <f t="shared" si="33"/>
        <v>47.62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69</v>
      </c>
      <c r="F72" s="43">
        <v>300</v>
      </c>
      <c r="G72" s="43">
        <v>2.75</v>
      </c>
      <c r="H72" s="43">
        <v>5.89</v>
      </c>
      <c r="I72" s="43">
        <v>9.7899999999999991</v>
      </c>
      <c r="J72" s="43">
        <v>104.75</v>
      </c>
      <c r="K72" s="44">
        <v>187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56</v>
      </c>
      <c r="F73" s="43">
        <v>120</v>
      </c>
      <c r="G73" s="43">
        <v>13.7</v>
      </c>
      <c r="H73" s="43">
        <v>14.8</v>
      </c>
      <c r="I73" s="43">
        <v>3.45</v>
      </c>
      <c r="J73" s="43">
        <v>156.33000000000001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68</v>
      </c>
      <c r="F74" s="43">
        <v>200</v>
      </c>
      <c r="G74" s="43">
        <v>9.94</v>
      </c>
      <c r="H74" s="43">
        <v>7.48</v>
      </c>
      <c r="I74" s="43">
        <v>47.78</v>
      </c>
      <c r="J74" s="43">
        <v>307.26</v>
      </c>
      <c r="K74" s="44">
        <v>679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45</v>
      </c>
      <c r="F75" s="43">
        <v>200</v>
      </c>
      <c r="G75" s="43">
        <v>0.12</v>
      </c>
      <c r="H75" s="43">
        <v>0</v>
      </c>
      <c r="I75" s="43">
        <v>27.52</v>
      </c>
      <c r="J75" s="43">
        <v>112.8</v>
      </c>
      <c r="K75" s="44">
        <v>639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64</v>
      </c>
      <c r="F76" s="43">
        <v>40</v>
      </c>
      <c r="G76" s="43">
        <v>2.5</v>
      </c>
      <c r="H76" s="43">
        <v>0.8</v>
      </c>
      <c r="I76" s="43">
        <v>30.8</v>
      </c>
      <c r="J76" s="43">
        <v>150</v>
      </c>
      <c r="K76" s="44">
        <v>480</v>
      </c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>
        <v>166.38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860</v>
      </c>
      <c r="G80" s="19">
        <f t="shared" ref="G80" si="34">SUM(G71:G79)</f>
        <v>29.01</v>
      </c>
      <c r="H80" s="19">
        <f t="shared" ref="H80" si="35">SUM(H71:H79)</f>
        <v>28.970000000000002</v>
      </c>
      <c r="I80" s="19">
        <f t="shared" ref="I80" si="36">SUM(I71:I79)</f>
        <v>119.33999999999999</v>
      </c>
      <c r="J80" s="19">
        <f t="shared" ref="J80:L80" si="37">SUM(J71:J79)</f>
        <v>831.14</v>
      </c>
      <c r="K80" s="25"/>
      <c r="L80" s="19">
        <f t="shared" si="37"/>
        <v>166.38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1440</v>
      </c>
      <c r="G81" s="32">
        <f t="shared" ref="G81" si="38">G70+G80</f>
        <v>50.36</v>
      </c>
      <c r="H81" s="32">
        <f t="shared" ref="H81" si="39">H70+H80</f>
        <v>51.57</v>
      </c>
      <c r="I81" s="32">
        <f t="shared" ref="I81" si="40">I70+I80</f>
        <v>205.64</v>
      </c>
      <c r="J81" s="32">
        <f t="shared" ref="J81:L81" si="41">J70+J80</f>
        <v>1378.4</v>
      </c>
      <c r="K81" s="32"/>
      <c r="L81" s="32">
        <f t="shared" si="41"/>
        <v>214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82</v>
      </c>
      <c r="F82" s="40">
        <v>220</v>
      </c>
      <c r="G82" s="40">
        <v>10.23</v>
      </c>
      <c r="H82" s="40">
        <v>13.89</v>
      </c>
      <c r="I82" s="40">
        <v>31.27</v>
      </c>
      <c r="J82" s="40">
        <v>211.98</v>
      </c>
      <c r="K82" s="41">
        <v>171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50</v>
      </c>
      <c r="F84" s="43">
        <v>200</v>
      </c>
      <c r="G84" s="43">
        <v>4.5</v>
      </c>
      <c r="H84" s="43">
        <v>3.8</v>
      </c>
      <c r="I84" s="43">
        <v>19.600000000000001</v>
      </c>
      <c r="J84" s="43">
        <v>127.1</v>
      </c>
      <c r="K84" s="44">
        <v>126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51</v>
      </c>
      <c r="F85" s="43">
        <v>50</v>
      </c>
      <c r="G85" s="43">
        <v>2</v>
      </c>
      <c r="H85" s="43">
        <v>0.9</v>
      </c>
      <c r="I85" s="43">
        <v>15.5</v>
      </c>
      <c r="J85" s="43">
        <v>80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 t="s">
        <v>70</v>
      </c>
      <c r="F86" s="43">
        <v>150</v>
      </c>
      <c r="G86" s="43">
        <v>2</v>
      </c>
      <c r="H86" s="43">
        <v>0.7</v>
      </c>
      <c r="I86" s="43">
        <v>28.3</v>
      </c>
      <c r="J86" s="43">
        <v>129</v>
      </c>
      <c r="K86" s="44">
        <v>847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67.06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620</v>
      </c>
      <c r="G89" s="19">
        <f t="shared" ref="G89" si="42">SUM(G82:G88)</f>
        <v>18.73</v>
      </c>
      <c r="H89" s="19">
        <f t="shared" ref="H89" si="43">SUM(H82:H88)</f>
        <v>19.29</v>
      </c>
      <c r="I89" s="19">
        <f t="shared" ref="I89" si="44">SUM(I82:I88)</f>
        <v>94.67</v>
      </c>
      <c r="J89" s="19">
        <f t="shared" ref="J89:L89" si="45">SUM(J82:J88)</f>
        <v>548.07999999999993</v>
      </c>
      <c r="K89" s="25"/>
      <c r="L89" s="19">
        <f t="shared" si="45"/>
        <v>67.06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74</v>
      </c>
      <c r="F90" s="43">
        <v>100</v>
      </c>
      <c r="G90" s="43">
        <v>0.86</v>
      </c>
      <c r="H90" s="43">
        <v>7.11</v>
      </c>
      <c r="I90" s="43">
        <v>4.6100000000000003</v>
      </c>
      <c r="J90" s="43">
        <v>96.8</v>
      </c>
      <c r="K90" s="44">
        <v>17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83</v>
      </c>
      <c r="F91" s="43">
        <v>250</v>
      </c>
      <c r="G91" s="43">
        <v>4.96</v>
      </c>
      <c r="H91" s="43">
        <v>4.84</v>
      </c>
      <c r="I91" s="43">
        <v>17.14</v>
      </c>
      <c r="J91" s="43">
        <v>117.75</v>
      </c>
      <c r="K91" s="44">
        <v>208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84</v>
      </c>
      <c r="F92" s="43">
        <v>90</v>
      </c>
      <c r="G92" s="43">
        <v>9.8000000000000007</v>
      </c>
      <c r="H92" s="43">
        <v>7.1</v>
      </c>
      <c r="I92" s="43">
        <v>3.7</v>
      </c>
      <c r="J92" s="43">
        <v>117.8</v>
      </c>
      <c r="K92" s="44">
        <v>292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48</v>
      </c>
      <c r="F93" s="43">
        <v>150</v>
      </c>
      <c r="G93" s="43">
        <v>8.36</v>
      </c>
      <c r="H93" s="43">
        <v>8.6999999999999993</v>
      </c>
      <c r="I93" s="43">
        <v>36.26</v>
      </c>
      <c r="J93" s="43">
        <v>235.6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93</v>
      </c>
      <c r="F94" s="43">
        <v>200</v>
      </c>
      <c r="G94" s="43">
        <v>1</v>
      </c>
      <c r="H94" s="43">
        <v>0.9</v>
      </c>
      <c r="I94" s="43">
        <v>24.2</v>
      </c>
      <c r="J94" s="43">
        <v>100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64</v>
      </c>
      <c r="F95" s="43">
        <v>40</v>
      </c>
      <c r="G95" s="43">
        <v>2.5</v>
      </c>
      <c r="H95" s="43">
        <v>0.8</v>
      </c>
      <c r="I95" s="43">
        <v>30.8</v>
      </c>
      <c r="J95" s="43">
        <v>150</v>
      </c>
      <c r="K95" s="44">
        <v>280</v>
      </c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>
        <v>146.94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27.48</v>
      </c>
      <c r="H99" s="19">
        <f t="shared" ref="H99" si="47">SUM(H90:H98)</f>
        <v>29.449999999999996</v>
      </c>
      <c r="I99" s="19">
        <f t="shared" ref="I99" si="48">SUM(I90:I98)</f>
        <v>116.71</v>
      </c>
      <c r="J99" s="19">
        <f t="shared" ref="J99:L99" si="49">SUM(J90:J98)</f>
        <v>817.95</v>
      </c>
      <c r="K99" s="25"/>
      <c r="L99" s="19">
        <f t="shared" si="49"/>
        <v>146.94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1450</v>
      </c>
      <c r="G100" s="32">
        <f t="shared" ref="G100" si="50">G89+G99</f>
        <v>46.21</v>
      </c>
      <c r="H100" s="32">
        <f t="shared" ref="H100" si="51">H89+H99</f>
        <v>48.739999999999995</v>
      </c>
      <c r="I100" s="32">
        <f t="shared" ref="I100" si="52">I89+I99</f>
        <v>211.38</v>
      </c>
      <c r="J100" s="32">
        <f t="shared" ref="J100:L100" si="53">J89+J99</f>
        <v>1366.03</v>
      </c>
      <c r="K100" s="32"/>
      <c r="L100" s="32">
        <f t="shared" si="53"/>
        <v>214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57</v>
      </c>
      <c r="F101" s="40">
        <v>250</v>
      </c>
      <c r="G101" s="40">
        <v>11.2</v>
      </c>
      <c r="H101" s="40">
        <v>9.4</v>
      </c>
      <c r="I101" s="40">
        <v>41.1</v>
      </c>
      <c r="J101" s="40">
        <v>263.8</v>
      </c>
      <c r="K101" s="41">
        <v>302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85</v>
      </c>
      <c r="F103" s="43">
        <v>200</v>
      </c>
      <c r="G103" s="43">
        <v>1.4</v>
      </c>
      <c r="H103" s="43">
        <v>2</v>
      </c>
      <c r="I103" s="43">
        <v>21.4</v>
      </c>
      <c r="J103" s="43">
        <v>116</v>
      </c>
      <c r="K103" s="44">
        <v>951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51</v>
      </c>
      <c r="F104" s="43">
        <v>50</v>
      </c>
      <c r="G104" s="43">
        <v>2</v>
      </c>
      <c r="H104" s="43">
        <v>0.9</v>
      </c>
      <c r="I104" s="43">
        <v>15.5</v>
      </c>
      <c r="J104" s="43">
        <v>80</v>
      </c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67</v>
      </c>
      <c r="F105" s="43">
        <v>150</v>
      </c>
      <c r="G105" s="43">
        <v>0.5</v>
      </c>
      <c r="H105" s="43">
        <v>0.5</v>
      </c>
      <c r="I105" s="43">
        <v>12.9</v>
      </c>
      <c r="J105" s="43">
        <v>62</v>
      </c>
      <c r="K105" s="44">
        <v>458</v>
      </c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15</v>
      </c>
      <c r="G106" s="43">
        <v>4.6399999999999997</v>
      </c>
      <c r="H106" s="43">
        <v>5.9</v>
      </c>
      <c r="I106" s="43">
        <v>0</v>
      </c>
      <c r="J106" s="43">
        <v>72.8</v>
      </c>
      <c r="K106" s="44">
        <v>42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65.36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665</v>
      </c>
      <c r="G108" s="19">
        <f t="shared" ref="G108:J108" si="54">SUM(G101:G107)</f>
        <v>19.739999999999998</v>
      </c>
      <c r="H108" s="19">
        <f t="shared" si="54"/>
        <v>18.700000000000003</v>
      </c>
      <c r="I108" s="19">
        <f t="shared" si="54"/>
        <v>90.9</v>
      </c>
      <c r="J108" s="19">
        <f t="shared" si="54"/>
        <v>594.59999999999991</v>
      </c>
      <c r="K108" s="25"/>
      <c r="L108" s="19">
        <f t="shared" ref="L108" si="55">SUM(L101:L107)</f>
        <v>65.36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59</v>
      </c>
      <c r="F109" s="43">
        <v>100</v>
      </c>
      <c r="G109" s="43">
        <v>0.8</v>
      </c>
      <c r="H109" s="43">
        <v>0.1</v>
      </c>
      <c r="I109" s="43">
        <v>1.7</v>
      </c>
      <c r="J109" s="43">
        <v>13</v>
      </c>
      <c r="K109" s="44">
        <v>77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69</v>
      </c>
      <c r="F110" s="43">
        <v>300</v>
      </c>
      <c r="G110" s="43">
        <v>2.75</v>
      </c>
      <c r="H110" s="43">
        <v>5.89</v>
      </c>
      <c r="I110" s="43">
        <v>10.49</v>
      </c>
      <c r="J110" s="43">
        <v>94.75</v>
      </c>
      <c r="K110" s="44">
        <v>187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86</v>
      </c>
      <c r="F111" s="43">
        <v>180</v>
      </c>
      <c r="G111" s="43">
        <v>22</v>
      </c>
      <c r="H111" s="43">
        <v>21.95</v>
      </c>
      <c r="I111" s="43">
        <v>45.61</v>
      </c>
      <c r="J111" s="43">
        <v>481.25</v>
      </c>
      <c r="K111" s="44">
        <v>304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43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639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64</v>
      </c>
      <c r="F114" s="43">
        <v>40</v>
      </c>
      <c r="G114" s="43">
        <v>2.5</v>
      </c>
      <c r="H114" s="43">
        <v>0.8</v>
      </c>
      <c r="I114" s="43">
        <v>30.8</v>
      </c>
      <c r="J114" s="43">
        <v>150</v>
      </c>
      <c r="K114" s="44">
        <v>280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148.63999999999999</v>
      </c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820</v>
      </c>
      <c r="G118" s="19">
        <f t="shared" ref="G118:J118" si="56">SUM(G109:G117)</f>
        <v>28.05</v>
      </c>
      <c r="H118" s="19">
        <f t="shared" si="56"/>
        <v>28.74</v>
      </c>
      <c r="I118" s="19">
        <f t="shared" si="56"/>
        <v>113.6</v>
      </c>
      <c r="J118" s="19">
        <f t="shared" si="56"/>
        <v>833</v>
      </c>
      <c r="K118" s="25"/>
      <c r="L118" s="19">
        <f t="shared" ref="L118" si="57">SUM(L109:L117)</f>
        <v>148.63999999999999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1485</v>
      </c>
      <c r="G119" s="32">
        <f t="shared" ref="G119" si="58">G108+G118</f>
        <v>47.79</v>
      </c>
      <c r="H119" s="32">
        <f t="shared" ref="H119" si="59">H108+H118</f>
        <v>47.44</v>
      </c>
      <c r="I119" s="32">
        <f t="shared" ref="I119" si="60">I108+I118</f>
        <v>204.5</v>
      </c>
      <c r="J119" s="32">
        <f t="shared" ref="J119:L119" si="61">J108+J118</f>
        <v>1427.6</v>
      </c>
      <c r="K119" s="32"/>
      <c r="L119" s="32">
        <f t="shared" si="61"/>
        <v>214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92</v>
      </c>
      <c r="F120" s="40">
        <v>200</v>
      </c>
      <c r="G120" s="40">
        <v>16.75</v>
      </c>
      <c r="H120" s="40">
        <v>18</v>
      </c>
      <c r="I120" s="40">
        <v>32.4</v>
      </c>
      <c r="J120" s="40">
        <v>370</v>
      </c>
      <c r="K120" s="41">
        <v>469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0.2</v>
      </c>
      <c r="H122" s="43">
        <v>0</v>
      </c>
      <c r="I122" s="43">
        <v>14</v>
      </c>
      <c r="J122" s="43">
        <v>38</v>
      </c>
      <c r="K122" s="44">
        <v>87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51</v>
      </c>
      <c r="F123" s="43">
        <v>50</v>
      </c>
      <c r="G123" s="43">
        <v>1.9</v>
      </c>
      <c r="H123" s="43">
        <v>0.7</v>
      </c>
      <c r="I123" s="43">
        <v>25</v>
      </c>
      <c r="J123" s="43">
        <v>64.8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67</v>
      </c>
      <c r="F124" s="43">
        <v>150</v>
      </c>
      <c r="G124" s="43">
        <v>0.5</v>
      </c>
      <c r="H124" s="43">
        <v>0.5</v>
      </c>
      <c r="I124" s="43">
        <v>12.9</v>
      </c>
      <c r="J124" s="43">
        <v>68</v>
      </c>
      <c r="K124" s="44">
        <v>847</v>
      </c>
      <c r="L124" s="43"/>
    </row>
    <row r="125" spans="1:12" ht="15" x14ac:dyDescent="0.25">
      <c r="A125" s="14"/>
      <c r="B125" s="15"/>
      <c r="C125" s="11"/>
      <c r="D125" s="6"/>
      <c r="E125" s="42" t="s">
        <v>98</v>
      </c>
      <c r="F125" s="43">
        <v>15</v>
      </c>
      <c r="G125" s="43">
        <v>0</v>
      </c>
      <c r="H125" s="43">
        <v>3.6</v>
      </c>
      <c r="I125" s="43">
        <v>0.15</v>
      </c>
      <c r="J125" s="43">
        <v>112</v>
      </c>
      <c r="K125" s="44">
        <v>41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615</v>
      </c>
      <c r="G127" s="19">
        <f t="shared" ref="G127:J127" si="62">SUM(G120:G126)</f>
        <v>19.349999999999998</v>
      </c>
      <c r="H127" s="19">
        <f t="shared" si="62"/>
        <v>22.8</v>
      </c>
      <c r="I127" s="19">
        <f t="shared" si="62"/>
        <v>84.450000000000017</v>
      </c>
      <c r="J127" s="19">
        <f t="shared" si="62"/>
        <v>652.79999999999995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46</v>
      </c>
      <c r="F128" s="43">
        <v>100</v>
      </c>
      <c r="G128" s="43">
        <v>2.4300000000000002</v>
      </c>
      <c r="H128" s="43">
        <v>6.06</v>
      </c>
      <c r="I128" s="43">
        <v>10.36</v>
      </c>
      <c r="J128" s="43">
        <v>97.9</v>
      </c>
      <c r="K128" s="44">
        <v>33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87</v>
      </c>
      <c r="F129" s="43">
        <v>250</v>
      </c>
      <c r="G129" s="43">
        <v>2.8</v>
      </c>
      <c r="H129" s="43">
        <v>5.1100000000000003</v>
      </c>
      <c r="I129" s="43">
        <v>20.93</v>
      </c>
      <c r="J129" s="43">
        <v>128.75</v>
      </c>
      <c r="K129" s="44">
        <v>197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71</v>
      </c>
      <c r="F130" s="43">
        <v>100</v>
      </c>
      <c r="G130" s="43">
        <v>16.48</v>
      </c>
      <c r="H130" s="43">
        <v>14.27</v>
      </c>
      <c r="I130" s="43">
        <v>7.93</v>
      </c>
      <c r="J130" s="43">
        <v>223.33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60</v>
      </c>
      <c r="F131" s="43">
        <v>200</v>
      </c>
      <c r="G131" s="43">
        <v>3.81</v>
      </c>
      <c r="H131" s="43">
        <v>5.76</v>
      </c>
      <c r="I131" s="43">
        <v>30.68</v>
      </c>
      <c r="J131" s="43">
        <v>198.8</v>
      </c>
      <c r="K131" s="44">
        <v>692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93</v>
      </c>
      <c r="F132" s="43">
        <v>200</v>
      </c>
      <c r="G132" s="43">
        <v>1</v>
      </c>
      <c r="H132" s="43">
        <v>0</v>
      </c>
      <c r="I132" s="43">
        <v>30.76</v>
      </c>
      <c r="J132" s="43">
        <v>100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64</v>
      </c>
      <c r="F133" s="43">
        <v>40</v>
      </c>
      <c r="G133" s="43">
        <v>2.2999999999999998</v>
      </c>
      <c r="H133" s="43">
        <v>0.2</v>
      </c>
      <c r="I133" s="43">
        <v>15.1</v>
      </c>
      <c r="J133" s="43">
        <v>71</v>
      </c>
      <c r="K133" s="44">
        <v>480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890</v>
      </c>
      <c r="G137" s="19">
        <f t="shared" ref="G137:J137" si="64">SUM(G128:G136)</f>
        <v>28.82</v>
      </c>
      <c r="H137" s="19">
        <f t="shared" si="64"/>
        <v>31.399999999999995</v>
      </c>
      <c r="I137" s="19">
        <f t="shared" si="64"/>
        <v>115.76</v>
      </c>
      <c r="J137" s="19">
        <f t="shared" si="64"/>
        <v>819.78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1505</v>
      </c>
      <c r="G138" s="32">
        <f t="shared" ref="G138" si="66">G127+G137</f>
        <v>48.17</v>
      </c>
      <c r="H138" s="32">
        <f t="shared" ref="H138" si="67">H127+H137</f>
        <v>54.199999999999996</v>
      </c>
      <c r="I138" s="32">
        <f t="shared" ref="I138" si="68">I127+I137</f>
        <v>200.21000000000004</v>
      </c>
      <c r="J138" s="32">
        <f t="shared" ref="J138:L138" si="69">J127+J137</f>
        <v>1472.58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72</v>
      </c>
      <c r="F139" s="40">
        <v>250</v>
      </c>
      <c r="G139" s="40">
        <v>8.6</v>
      </c>
      <c r="H139" s="40">
        <v>9.6</v>
      </c>
      <c r="I139" s="40">
        <v>24.2</v>
      </c>
      <c r="J139" s="40">
        <v>193.4</v>
      </c>
      <c r="K139" s="41">
        <v>174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50</v>
      </c>
      <c r="F141" s="43">
        <v>200</v>
      </c>
      <c r="G141" s="43">
        <v>2.4</v>
      </c>
      <c r="H141" s="43">
        <v>2</v>
      </c>
      <c r="I141" s="43">
        <v>24.4</v>
      </c>
      <c r="J141" s="43">
        <v>136</v>
      </c>
      <c r="K141" s="44">
        <v>951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50</v>
      </c>
      <c r="G142" s="43">
        <v>2</v>
      </c>
      <c r="H142" s="43">
        <v>0.9</v>
      </c>
      <c r="I142" s="43">
        <v>15.5</v>
      </c>
      <c r="J142" s="43">
        <v>80</v>
      </c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67</v>
      </c>
      <c r="F143" s="43">
        <v>150</v>
      </c>
      <c r="G143" s="43">
        <v>0.5</v>
      </c>
      <c r="H143" s="43">
        <v>0.5</v>
      </c>
      <c r="I143" s="43">
        <v>12.9</v>
      </c>
      <c r="J143" s="43">
        <v>62</v>
      </c>
      <c r="K143" s="44">
        <v>458</v>
      </c>
      <c r="L143" s="43"/>
    </row>
    <row r="144" spans="1:12" ht="15" x14ac:dyDescent="0.25">
      <c r="A144" s="23"/>
      <c r="B144" s="15"/>
      <c r="C144" s="11"/>
      <c r="D144" s="6"/>
      <c r="E144" s="42" t="s">
        <v>44</v>
      </c>
      <c r="F144" s="43">
        <v>20</v>
      </c>
      <c r="G144" s="43">
        <v>5.64</v>
      </c>
      <c r="H144" s="43">
        <v>5.9</v>
      </c>
      <c r="I144" s="43">
        <v>0</v>
      </c>
      <c r="J144" s="43">
        <v>82.8</v>
      </c>
      <c r="K144" s="44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670</v>
      </c>
      <c r="G146" s="19">
        <f t="shared" ref="G146:J146" si="70">SUM(G139:G145)</f>
        <v>19.14</v>
      </c>
      <c r="H146" s="19">
        <f t="shared" si="70"/>
        <v>18.899999999999999</v>
      </c>
      <c r="I146" s="19">
        <f t="shared" si="70"/>
        <v>77</v>
      </c>
      <c r="J146" s="19">
        <f t="shared" si="70"/>
        <v>554.19999999999993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74</v>
      </c>
      <c r="F147" s="43">
        <v>100</v>
      </c>
      <c r="G147" s="43">
        <v>0.86</v>
      </c>
      <c r="H147" s="43">
        <v>5.1100000000000003</v>
      </c>
      <c r="I147" s="43">
        <v>2.61</v>
      </c>
      <c r="J147" s="43">
        <v>59.8</v>
      </c>
      <c r="K147" s="44">
        <v>17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89</v>
      </c>
      <c r="F148" s="43">
        <v>300</v>
      </c>
      <c r="G148" s="43">
        <v>3.34</v>
      </c>
      <c r="H148" s="43">
        <v>2.83</v>
      </c>
      <c r="I148" s="43">
        <v>24.8</v>
      </c>
      <c r="J148" s="43">
        <v>206.5</v>
      </c>
      <c r="K148" s="44">
        <v>200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73</v>
      </c>
      <c r="F149" s="43">
        <v>180</v>
      </c>
      <c r="G149" s="43">
        <v>22</v>
      </c>
      <c r="H149" s="43">
        <v>23.1</v>
      </c>
      <c r="I149" s="43">
        <v>28.5</v>
      </c>
      <c r="J149" s="43">
        <v>358.8</v>
      </c>
      <c r="K149" s="44">
        <v>436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88</v>
      </c>
      <c r="F151" s="43">
        <v>200</v>
      </c>
      <c r="G151" s="43">
        <v>0</v>
      </c>
      <c r="H151" s="43">
        <v>0</v>
      </c>
      <c r="I151" s="43">
        <v>32.6</v>
      </c>
      <c r="J151" s="43">
        <v>132</v>
      </c>
      <c r="K151" s="44">
        <v>874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64</v>
      </c>
      <c r="F152" s="43">
        <v>40</v>
      </c>
      <c r="G152" s="43">
        <v>2.2999999999999998</v>
      </c>
      <c r="H152" s="43">
        <v>0.2</v>
      </c>
      <c r="I152" s="43">
        <v>15.1</v>
      </c>
      <c r="J152" s="43">
        <v>71</v>
      </c>
      <c r="K152" s="44">
        <v>480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820</v>
      </c>
      <c r="G156" s="19">
        <f t="shared" ref="G156:J156" si="72">SUM(G147:G155)</f>
        <v>28.5</v>
      </c>
      <c r="H156" s="19">
        <f t="shared" si="72"/>
        <v>31.240000000000002</v>
      </c>
      <c r="I156" s="19">
        <f t="shared" si="72"/>
        <v>103.60999999999999</v>
      </c>
      <c r="J156" s="19">
        <f t="shared" si="72"/>
        <v>828.1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1490</v>
      </c>
      <c r="G157" s="32">
        <f t="shared" ref="G157" si="74">G146+G156</f>
        <v>47.64</v>
      </c>
      <c r="H157" s="32">
        <f t="shared" ref="H157" si="75">H146+H156</f>
        <v>50.14</v>
      </c>
      <c r="I157" s="32">
        <f t="shared" ref="I157" si="76">I146+I156</f>
        <v>180.60999999999999</v>
      </c>
      <c r="J157" s="32">
        <f t="shared" ref="J157:L157" si="77">J146+J156</f>
        <v>1382.3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90</v>
      </c>
      <c r="F158" s="40">
        <v>200</v>
      </c>
      <c r="G158" s="40">
        <v>10.35</v>
      </c>
      <c r="H158" s="40">
        <v>4.3</v>
      </c>
      <c r="I158" s="40">
        <v>38.270000000000003</v>
      </c>
      <c r="J158" s="40">
        <v>220.98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47</v>
      </c>
      <c r="F160" s="43">
        <v>200</v>
      </c>
      <c r="G160" s="43">
        <v>5.62</v>
      </c>
      <c r="H160" s="43">
        <v>0</v>
      </c>
      <c r="I160" s="43">
        <v>22.49</v>
      </c>
      <c r="J160" s="43">
        <v>38.799999999999997</v>
      </c>
      <c r="K160" s="44">
        <v>693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51</v>
      </c>
      <c r="F161" s="43">
        <v>50</v>
      </c>
      <c r="G161" s="43">
        <v>2</v>
      </c>
      <c r="H161" s="43">
        <v>0.9</v>
      </c>
      <c r="I161" s="43">
        <v>15.5</v>
      </c>
      <c r="J161" s="43">
        <v>80</v>
      </c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67</v>
      </c>
      <c r="F162" s="43">
        <v>150</v>
      </c>
      <c r="G162" s="43">
        <v>0.5</v>
      </c>
      <c r="H162" s="43">
        <v>0.5</v>
      </c>
      <c r="I162" s="43">
        <v>12.9</v>
      </c>
      <c r="J162" s="43">
        <v>62</v>
      </c>
      <c r="K162" s="44">
        <v>106</v>
      </c>
      <c r="L162" s="43"/>
    </row>
    <row r="163" spans="1:12" ht="15" x14ac:dyDescent="0.25">
      <c r="A163" s="23"/>
      <c r="B163" s="15"/>
      <c r="C163" s="11"/>
      <c r="D163" s="6"/>
      <c r="E163" s="42" t="s">
        <v>42</v>
      </c>
      <c r="F163" s="43">
        <v>20</v>
      </c>
      <c r="G163" s="43">
        <v>0</v>
      </c>
      <c r="H163" s="43">
        <v>16.399999999999999</v>
      </c>
      <c r="I163" s="43">
        <v>0.2</v>
      </c>
      <c r="J163" s="43">
        <v>150</v>
      </c>
      <c r="K163" s="44">
        <v>41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57.14</v>
      </c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620</v>
      </c>
      <c r="G165" s="19">
        <f t="shared" ref="G165:J165" si="78">SUM(G158:G164)</f>
        <v>18.47</v>
      </c>
      <c r="H165" s="19">
        <f t="shared" si="78"/>
        <v>22.099999999999998</v>
      </c>
      <c r="I165" s="19">
        <f t="shared" si="78"/>
        <v>89.360000000000014</v>
      </c>
      <c r="J165" s="19">
        <f t="shared" si="78"/>
        <v>551.78</v>
      </c>
      <c r="K165" s="25"/>
      <c r="L165" s="19">
        <f t="shared" ref="L165" si="79">SUM(L158:L164)</f>
        <v>57.14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52</v>
      </c>
      <c r="F167" s="43">
        <v>300</v>
      </c>
      <c r="G167" s="43">
        <v>7.6</v>
      </c>
      <c r="H167" s="43">
        <v>5.4</v>
      </c>
      <c r="I167" s="43">
        <v>9.9</v>
      </c>
      <c r="J167" s="43">
        <v>87.3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78</v>
      </c>
      <c r="F168" s="43">
        <v>100</v>
      </c>
      <c r="G168" s="43">
        <v>11.5</v>
      </c>
      <c r="H168" s="43">
        <v>4.7</v>
      </c>
      <c r="I168" s="43">
        <v>0.2</v>
      </c>
      <c r="J168" s="43">
        <v>65</v>
      </c>
      <c r="K168" s="44">
        <v>245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91</v>
      </c>
      <c r="F169" s="43">
        <v>200</v>
      </c>
      <c r="G169" s="43">
        <v>6.7</v>
      </c>
      <c r="H169" s="43">
        <v>20.61</v>
      </c>
      <c r="I169" s="43">
        <v>68</v>
      </c>
      <c r="J169" s="43">
        <v>466.63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43</v>
      </c>
      <c r="F170" s="43">
        <v>200</v>
      </c>
      <c r="G170" s="43">
        <v>0.4</v>
      </c>
      <c r="H170" s="43">
        <v>0</v>
      </c>
      <c r="I170" s="43">
        <v>31.6</v>
      </c>
      <c r="J170" s="43">
        <v>132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64</v>
      </c>
      <c r="F171" s="43">
        <v>40</v>
      </c>
      <c r="G171" s="43">
        <v>2.2999999999999998</v>
      </c>
      <c r="H171" s="43">
        <v>0.2</v>
      </c>
      <c r="I171" s="43">
        <v>15.1</v>
      </c>
      <c r="J171" s="43">
        <v>71</v>
      </c>
      <c r="K171" s="44">
        <v>480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156.86000000000001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28.5</v>
      </c>
      <c r="H175" s="19">
        <f t="shared" si="80"/>
        <v>30.91</v>
      </c>
      <c r="I175" s="19">
        <f t="shared" si="80"/>
        <v>124.79999999999998</v>
      </c>
      <c r="J175" s="19">
        <f t="shared" si="80"/>
        <v>821.93000000000006</v>
      </c>
      <c r="K175" s="25"/>
      <c r="L175" s="19">
        <f t="shared" ref="L175" si="81">SUM(L166:L174)</f>
        <v>156.86000000000001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1460</v>
      </c>
      <c r="G176" s="32">
        <f t="shared" ref="G176" si="82">G165+G175</f>
        <v>46.97</v>
      </c>
      <c r="H176" s="32">
        <f t="shared" ref="H176" si="83">H165+H175</f>
        <v>53.01</v>
      </c>
      <c r="I176" s="32">
        <f t="shared" ref="I176" si="84">I165+I175</f>
        <v>214.16</v>
      </c>
      <c r="J176" s="32">
        <f t="shared" ref="J176:L176" si="85">J165+J175</f>
        <v>1373.71</v>
      </c>
      <c r="K176" s="32"/>
      <c r="L176" s="32">
        <f t="shared" si="85"/>
        <v>214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41</v>
      </c>
      <c r="F177" s="40">
        <v>200</v>
      </c>
      <c r="G177" s="40">
        <v>15.65</v>
      </c>
      <c r="H177" s="40">
        <v>16.899999999999999</v>
      </c>
      <c r="I177" s="40">
        <v>15.51</v>
      </c>
      <c r="J177" s="40">
        <v>269.93</v>
      </c>
      <c r="K177" s="41">
        <v>120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85</v>
      </c>
      <c r="F179" s="43">
        <v>200</v>
      </c>
      <c r="G179" s="43">
        <v>1.4</v>
      </c>
      <c r="H179" s="43">
        <v>0.9</v>
      </c>
      <c r="I179" s="43">
        <v>24.4</v>
      </c>
      <c r="J179" s="43">
        <v>116</v>
      </c>
      <c r="K179" s="44">
        <v>951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51</v>
      </c>
      <c r="F180" s="43">
        <v>50</v>
      </c>
      <c r="G180" s="43">
        <v>2</v>
      </c>
      <c r="H180" s="43">
        <v>0.9</v>
      </c>
      <c r="I180" s="43">
        <v>15.5</v>
      </c>
      <c r="J180" s="43">
        <v>80</v>
      </c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70</v>
      </c>
      <c r="F181" s="43">
        <v>150</v>
      </c>
      <c r="G181" s="43">
        <v>1.6</v>
      </c>
      <c r="H181" s="43">
        <v>0.5</v>
      </c>
      <c r="I181" s="43">
        <v>22.1</v>
      </c>
      <c r="J181" s="43">
        <v>100.8</v>
      </c>
      <c r="K181" s="44">
        <v>458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52.61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600</v>
      </c>
      <c r="G184" s="19">
        <f t="shared" ref="G184:J184" si="86">SUM(G177:G183)</f>
        <v>20.650000000000002</v>
      </c>
      <c r="H184" s="19">
        <f t="shared" si="86"/>
        <v>19.199999999999996</v>
      </c>
      <c r="I184" s="19">
        <f t="shared" si="86"/>
        <v>77.509999999999991</v>
      </c>
      <c r="J184" s="19">
        <f t="shared" si="86"/>
        <v>566.73</v>
      </c>
      <c r="K184" s="25"/>
      <c r="L184" s="19">
        <f t="shared" ref="L184" si="87">SUM(L177:L183)</f>
        <v>52.61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74</v>
      </c>
      <c r="F185" s="43">
        <v>100</v>
      </c>
      <c r="G185" s="43">
        <v>0.86</v>
      </c>
      <c r="H185" s="43">
        <v>5.17</v>
      </c>
      <c r="I185" s="43">
        <v>4.8099999999999996</v>
      </c>
      <c r="J185" s="43">
        <v>59.88</v>
      </c>
      <c r="K185" s="44">
        <v>17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49</v>
      </c>
      <c r="F186" s="43">
        <v>300</v>
      </c>
      <c r="G186" s="43">
        <v>14.5</v>
      </c>
      <c r="H186" s="43">
        <v>10.7</v>
      </c>
      <c r="I186" s="43">
        <v>29.78</v>
      </c>
      <c r="J186" s="43">
        <v>243.7</v>
      </c>
      <c r="K186" s="44">
        <v>115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61</v>
      </c>
      <c r="F187" s="43">
        <v>300</v>
      </c>
      <c r="G187" s="43">
        <v>10.62</v>
      </c>
      <c r="H187" s="43">
        <v>15.47</v>
      </c>
      <c r="I187" s="43">
        <v>28.62</v>
      </c>
      <c r="J187" s="43">
        <v>359.36</v>
      </c>
      <c r="K187" s="44">
        <v>321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75</v>
      </c>
      <c r="F189" s="43">
        <v>200</v>
      </c>
      <c r="G189" s="43">
        <v>0.6</v>
      </c>
      <c r="H189" s="43">
        <v>0.4</v>
      </c>
      <c r="I189" s="43">
        <v>37.299999999999997</v>
      </c>
      <c r="J189" s="43">
        <v>126</v>
      </c>
      <c r="K189" s="44">
        <v>407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64</v>
      </c>
      <c r="F190" s="43">
        <v>40</v>
      </c>
      <c r="G190" s="43">
        <v>2.2999999999999998</v>
      </c>
      <c r="H190" s="43">
        <v>0.2</v>
      </c>
      <c r="I190" s="43">
        <v>15.1</v>
      </c>
      <c r="J190" s="43">
        <v>71</v>
      </c>
      <c r="K190" s="44">
        <v>480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>
        <v>161.38999999999999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940</v>
      </c>
      <c r="G194" s="19">
        <f t="shared" ref="G194:J194" si="88">SUM(G185:G193)</f>
        <v>28.88</v>
      </c>
      <c r="H194" s="19">
        <f t="shared" si="88"/>
        <v>31.939999999999998</v>
      </c>
      <c r="I194" s="19">
        <f t="shared" si="88"/>
        <v>115.61</v>
      </c>
      <c r="J194" s="19">
        <f t="shared" si="88"/>
        <v>859.94</v>
      </c>
      <c r="K194" s="25"/>
      <c r="L194" s="19">
        <f t="shared" ref="L194" si="89">SUM(L185:L193)</f>
        <v>161.38999999999999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1540</v>
      </c>
      <c r="G195" s="32">
        <f t="shared" ref="G195" si="90">G184+G194</f>
        <v>49.53</v>
      </c>
      <c r="H195" s="32">
        <f t="shared" ref="H195" si="91">H184+H194</f>
        <v>51.139999999999993</v>
      </c>
      <c r="I195" s="32">
        <f t="shared" ref="I195" si="92">I184+I194</f>
        <v>193.12</v>
      </c>
      <c r="J195" s="32">
        <f t="shared" ref="J195:L195" si="93">J184+J194</f>
        <v>1426.67</v>
      </c>
      <c r="K195" s="32"/>
      <c r="L195" s="32">
        <f t="shared" si="93"/>
        <v>214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1480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48.613</v>
      </c>
      <c r="H196" s="34">
        <f t="shared" si="94"/>
        <v>51.129999999999995</v>
      </c>
      <c r="I196" s="34">
        <f t="shared" si="94"/>
        <v>202.08</v>
      </c>
      <c r="J196" s="34">
        <f t="shared" si="94"/>
        <v>1424.2639999999997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2025-02-28T06:02:13Z</cp:lastPrinted>
  <dcterms:created xsi:type="dcterms:W3CDTF">2022-05-16T14:23:56Z</dcterms:created>
  <dcterms:modified xsi:type="dcterms:W3CDTF">2025-09-12T10:14:02Z</dcterms:modified>
</cp:coreProperties>
</file>