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L196" i="1" l="1"/>
  <c r="H176" i="1"/>
  <c r="G176" i="1"/>
  <c r="J176" i="1"/>
  <c r="F176" i="1"/>
  <c r="H157" i="1"/>
  <c r="G157" i="1"/>
  <c r="J157" i="1"/>
  <c r="F157" i="1"/>
  <c r="I138" i="1"/>
  <c r="I196" i="1" s="1"/>
  <c r="H138" i="1"/>
  <c r="G138" i="1"/>
  <c r="F138" i="1"/>
  <c r="J138" i="1"/>
  <c r="H119" i="1"/>
  <c r="G119" i="1"/>
  <c r="F119" i="1"/>
  <c r="J119" i="1"/>
  <c r="H100" i="1"/>
  <c r="G100" i="1"/>
  <c r="J100" i="1"/>
  <c r="F100" i="1"/>
  <c r="H81" i="1"/>
  <c r="J81" i="1"/>
  <c r="F81" i="1"/>
  <c r="G81" i="1"/>
  <c r="H62" i="1"/>
  <c r="G62" i="1"/>
  <c r="F62" i="1"/>
  <c r="J62" i="1"/>
  <c r="F43" i="1"/>
  <c r="H43" i="1"/>
  <c r="G43" i="1"/>
  <c r="J43" i="1"/>
  <c r="H24" i="1"/>
  <c r="G24" i="1"/>
  <c r="J24" i="1"/>
  <c r="F24" i="1"/>
  <c r="J196" i="1" l="1"/>
  <c r="H196" i="1"/>
  <c r="G196" i="1"/>
  <c r="F196" i="1"/>
</calcChain>
</file>

<file path=xl/sharedStrings.xml><?xml version="1.0" encoding="utf-8"?>
<sst xmlns="http://schemas.openxmlformats.org/spreadsheetml/2006/main" count="286" uniqueCount="98">
  <si>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</si>
  <si>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</si>
  <si>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</si>
  <si>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</si>
  <si>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</si>
  <si>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</si>
  <si>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</si>
  <si>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</si>
  <si>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</si>
  <si>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</si>
  <si>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</si>
  <si>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</si>
  <si>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</si>
  <si>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</si>
  <si>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</si>
  <si>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</si>
  <si>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</si>
  <si>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</si>
  <si>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</si>
  <si>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</si>
  <si>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</si>
  <si>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</si>
  <si>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</si>
  <si>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</si>
  <si>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</si>
  <si>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</si>
  <si>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</si>
  <si>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</si>
  <si>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</si>
  <si>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</si>
  <si>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</si>
  <si>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</si>
  <si>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</si>
  <si>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</si>
  <si>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</si>
  <si>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</si>
  <si>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</si>
  <si>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</si>
  <si>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</si>
  <si>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</si>
  <si>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ГБОУ "Сосновоборская специальная школа"</t>
  </si>
  <si>
    <t>Чай с сахаром</t>
  </si>
  <si>
    <t>Омлет натуральный</t>
  </si>
  <si>
    <t xml:space="preserve">Масло сливочное </t>
  </si>
  <si>
    <t>Компот из сухофруктов</t>
  </si>
  <si>
    <t>Сыр</t>
  </si>
  <si>
    <t>Компот из смеси сухофруктов</t>
  </si>
  <si>
    <t>Салат из свеклы</t>
  </si>
  <si>
    <t>Какао с молоком</t>
  </si>
  <si>
    <t>Макароны отварные</t>
  </si>
  <si>
    <t>Суп гороховый с мясом и картофелем</t>
  </si>
  <si>
    <t>Кофейный напиток</t>
  </si>
  <si>
    <t>Батон</t>
  </si>
  <si>
    <t>Уха Ростовская</t>
  </si>
  <si>
    <t>Рыба жареная</t>
  </si>
  <si>
    <t>Каша геркулесовая на молоке</t>
  </si>
  <si>
    <t>Щи с квашеной капустой</t>
  </si>
  <si>
    <t>Гуляш из мяса</t>
  </si>
  <si>
    <t>Каша гречневая молочная</t>
  </si>
  <si>
    <t>Чай с сахаром и лимоном</t>
  </si>
  <si>
    <t>Огурец кусочком</t>
  </si>
  <si>
    <t>Картофель отварной</t>
  </si>
  <si>
    <t>Капуста тушеная с мясом</t>
  </si>
  <si>
    <t xml:space="preserve"> Батон</t>
  </si>
  <si>
    <t>Макаронные изделия отварные</t>
  </si>
  <si>
    <t>Хлеб столовый</t>
  </si>
  <si>
    <t>Суп свекольный на мясном бульоне со сметаной</t>
  </si>
  <si>
    <t xml:space="preserve">Птица тушеная </t>
  </si>
  <si>
    <t>Яблоко</t>
  </si>
  <si>
    <t>Каша гречневая рассыпчатая</t>
  </si>
  <si>
    <t>Щи из свежей капусты с картофелем</t>
  </si>
  <si>
    <t>Банан</t>
  </si>
  <si>
    <t xml:space="preserve">Гуляш </t>
  </si>
  <si>
    <t>Каша рисовая молочная вязкая</t>
  </si>
  <si>
    <t>Жаркое по-домашнему</t>
  </si>
  <si>
    <t>Салат из солёных огурцов с луком</t>
  </si>
  <si>
    <t>Сок виноградный</t>
  </si>
  <si>
    <t>Печенка по-строгановски</t>
  </si>
  <si>
    <t>Пюре картофельное</t>
  </si>
  <si>
    <t>Рыба припущенная</t>
  </si>
  <si>
    <t>Компот из свежих плодов</t>
  </si>
  <si>
    <t>Салат из свёклы</t>
  </si>
  <si>
    <t xml:space="preserve">Запеканка из творога </t>
  </si>
  <si>
    <t>Вермишель молочная</t>
  </si>
  <si>
    <t>Суп картофельный с макаронными изделиями</t>
  </si>
  <si>
    <t>Мясо тушеное</t>
  </si>
  <si>
    <t>Кофе на молоке</t>
  </si>
  <si>
    <t>Плов из птицы</t>
  </si>
  <si>
    <t>Рассольник Петербургский</t>
  </si>
  <si>
    <t>Кисель из смеси сухофруктов</t>
  </si>
  <si>
    <t xml:space="preserve">Суп картофельный </t>
  </si>
  <si>
    <t>Каша пшенная молочная</t>
  </si>
  <si>
    <t>Рис отварной</t>
  </si>
  <si>
    <t>Запеканка из творога</t>
  </si>
  <si>
    <t>Сок фруктовый</t>
  </si>
  <si>
    <t>Салат из свеклы с зелёным горошком</t>
  </si>
  <si>
    <t>Туранова Л.А.</t>
  </si>
  <si>
    <t>Вермишель 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</si>
</sst>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K200" sqref="K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/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40">
        <v>200</v>
      </c>
      <c r="G6" s="40">
        <v>8.23</v>
      </c>
      <c r="H6" s="40">
        <v>10.92</v>
      </c>
      <c r="I6" s="40">
        <v>23.27</v>
      </c>
      <c r="J6" s="40">
        <v>210.98</v>
      </c>
      <c r="K6" s="41">
        <v>171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4</v>
      </c>
      <c r="H8" s="43">
        <v>4.2</v>
      </c>
      <c r="I8" s="43">
        <v>25.49</v>
      </c>
      <c r="J8" s="43">
        <v>145.19999999999999</v>
      </c>
      <c r="K8" s="44">
        <v>959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63</v>
      </c>
      <c r="F9" s="43">
        <v>50</v>
      </c>
      <c r="G9" s="43">
        <v>2.9</v>
      </c>
      <c r="H9" s="43">
        <v>0.8</v>
      </c>
      <c r="I9" s="43">
        <v>14.2</v>
      </c>
      <c r="J9" s="43">
        <v>74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68</v>
      </c>
      <c r="F10" s="43">
        <v>100</v>
      </c>
      <c r="G10" s="43">
        <v>0.45</v>
      </c>
      <c r="H10" s="43">
        <v>0</v>
      </c>
      <c r="I10" s="43">
        <v>10.89</v>
      </c>
      <c r="J10" s="43">
        <v>48.89</v>
      </c>
      <c r="K10" s="44">
        <v>458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33.86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15.58</v>
      </c>
      <c r="H13" s="19">
        <f t="shared" si="0"/>
        <v>15.920000000000002</v>
      </c>
      <c r="I13" s="19">
        <f t="shared" si="0"/>
        <v>73.849999999999994</v>
      </c>
      <c r="J13" s="19">
        <f t="shared" si="0"/>
        <v>479.06999999999994</v>
      </c>
      <c r="K13" s="25"/>
      <c r="L13" s="19">
        <f t="shared" ref="L13" si="1">SUM(L6:L12)</f>
        <v>33.86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95</v>
      </c>
      <c r="F14" s="43">
        <v>60</v>
      </c>
      <c r="G14" s="43">
        <v>1</v>
      </c>
      <c r="H14" s="43">
        <v>2.5099999999999998</v>
      </c>
      <c r="I14" s="43">
        <v>4.91</v>
      </c>
      <c r="J14" s="43">
        <v>46.26</v>
      </c>
      <c r="K14" s="44">
        <v>34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66</v>
      </c>
      <c r="F15" s="43">
        <v>250</v>
      </c>
      <c r="G15" s="43">
        <v>7.6</v>
      </c>
      <c r="H15" s="43">
        <v>5.8</v>
      </c>
      <c r="I15" s="43">
        <v>11.9</v>
      </c>
      <c r="J15" s="43">
        <v>145.69999999999999</v>
      </c>
      <c r="K15" s="44">
        <v>44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77</v>
      </c>
      <c r="F16" s="43">
        <v>90</v>
      </c>
      <c r="G16" s="43">
        <v>12.43</v>
      </c>
      <c r="H16" s="43">
        <v>11.64</v>
      </c>
      <c r="I16" s="43">
        <v>7.8</v>
      </c>
      <c r="J16" s="43">
        <v>162.31</v>
      </c>
      <c r="K16" s="44">
        <v>690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64</v>
      </c>
      <c r="F17" s="43">
        <v>150</v>
      </c>
      <c r="G17" s="43">
        <v>3.1</v>
      </c>
      <c r="H17" s="43">
        <v>4.5199999999999996</v>
      </c>
      <c r="I17" s="43">
        <v>26.54</v>
      </c>
      <c r="J17" s="43">
        <v>168.45</v>
      </c>
      <c r="K17" s="44">
        <v>688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180</v>
      </c>
      <c r="G18" s="43">
        <v>0.04</v>
      </c>
      <c r="H18" s="43">
        <v>0</v>
      </c>
      <c r="I18" s="43">
        <v>24.76</v>
      </c>
      <c r="J18" s="43">
        <v>94.2</v>
      </c>
      <c r="K18" s="44">
        <v>868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65</v>
      </c>
      <c r="F19" s="43">
        <v>40</v>
      </c>
      <c r="G19" s="43">
        <v>2.5</v>
      </c>
      <c r="H19" s="43">
        <v>0.8</v>
      </c>
      <c r="I19" s="43">
        <v>30.8</v>
      </c>
      <c r="J19" s="43">
        <v>150</v>
      </c>
      <c r="K19" s="44">
        <v>480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180.14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26.67</v>
      </c>
      <c r="H23" s="19">
        <f t="shared" si="2"/>
        <v>25.27</v>
      </c>
      <c r="I23" s="19">
        <f t="shared" si="2"/>
        <v>106.71000000000001</v>
      </c>
      <c r="J23" s="19">
        <f t="shared" si="2"/>
        <v>766.92000000000007</v>
      </c>
      <c r="K23" s="25"/>
      <c r="L23" s="19">
        <f t="shared" ref="L23" si="3">SUM(L14:L22)</f>
        <v>180.14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1320</v>
      </c>
      <c r="G24" s="32">
        <f t="shared" ref="G24:J24" si="4">G13+G23</f>
        <v>42.25</v>
      </c>
      <c r="H24" s="32">
        <f t="shared" si="4"/>
        <v>41.19</v>
      </c>
      <c r="I24" s="32">
        <f t="shared" si="4"/>
        <v>180.56</v>
      </c>
      <c r="J24" s="32">
        <f t="shared" si="4"/>
        <v>1245.99</v>
      </c>
      <c r="K24" s="32"/>
      <c r="L24" s="32">
        <f t="shared" ref="L24" si="5">L13+L23</f>
        <v>214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200</v>
      </c>
      <c r="G25" s="40">
        <v>9.6</v>
      </c>
      <c r="H25" s="40">
        <v>3.55</v>
      </c>
      <c r="I25" s="40">
        <v>31.4</v>
      </c>
      <c r="J25" s="40">
        <v>216</v>
      </c>
      <c r="K25" s="41">
        <v>185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3.52</v>
      </c>
      <c r="H27" s="43">
        <v>2</v>
      </c>
      <c r="I27" s="43">
        <v>25.46</v>
      </c>
      <c r="J27" s="43">
        <v>125.5</v>
      </c>
      <c r="K27" s="44">
        <v>959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50</v>
      </c>
      <c r="G28" s="43">
        <v>2</v>
      </c>
      <c r="H28" s="43">
        <v>0.9</v>
      </c>
      <c r="I28" s="43">
        <v>15.8</v>
      </c>
      <c r="J28" s="43">
        <v>80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68</v>
      </c>
      <c r="F29" s="43">
        <v>100</v>
      </c>
      <c r="G29" s="43">
        <v>0.5</v>
      </c>
      <c r="H29" s="43">
        <v>0.3</v>
      </c>
      <c r="I29" s="43">
        <v>9.8000000000000007</v>
      </c>
      <c r="J29" s="43">
        <v>47</v>
      </c>
      <c r="K29" s="44">
        <v>847</v>
      </c>
      <c r="L29" s="43"/>
    </row>
    <row r="30" spans="1:12" ht="15" x14ac:dyDescent="0.25">
      <c r="A30" s="14"/>
      <c r="B30" s="15"/>
      <c r="C30" s="11"/>
      <c r="D30" s="6"/>
      <c r="E30" s="42" t="s">
        <v>43</v>
      </c>
      <c r="F30" s="43">
        <v>15</v>
      </c>
      <c r="G30" s="43">
        <v>0</v>
      </c>
      <c r="H30" s="43">
        <v>12.3</v>
      </c>
      <c r="I30" s="43">
        <v>0.1</v>
      </c>
      <c r="J30" s="43">
        <v>112.5</v>
      </c>
      <c r="K30" s="44">
        <v>41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50.23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15.62</v>
      </c>
      <c r="H32" s="19">
        <f t="shared" ref="H32" si="7">SUM(H25:H31)</f>
        <v>19.05</v>
      </c>
      <c r="I32" s="19">
        <f t="shared" ref="I32" si="8">SUM(I25:I31)</f>
        <v>82.559999999999988</v>
      </c>
      <c r="J32" s="19">
        <f t="shared" ref="J32:L32" si="9">SUM(J25:J31)</f>
        <v>581</v>
      </c>
      <c r="K32" s="25"/>
      <c r="L32" s="19">
        <f t="shared" si="9"/>
        <v>50.23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81</v>
      </c>
      <c r="F33" s="43">
        <v>80</v>
      </c>
      <c r="G33" s="43">
        <v>0.86</v>
      </c>
      <c r="H33" s="43">
        <v>3.65</v>
      </c>
      <c r="I33" s="43">
        <v>8.36</v>
      </c>
      <c r="J33" s="43">
        <v>93.9</v>
      </c>
      <c r="K33" s="44">
        <v>33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220</v>
      </c>
      <c r="G34" s="43">
        <v>6.6</v>
      </c>
      <c r="H34" s="43">
        <v>2.9</v>
      </c>
      <c r="I34" s="43">
        <v>14.9</v>
      </c>
      <c r="J34" s="43">
        <v>87.3</v>
      </c>
      <c r="K34" s="44">
        <v>32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13.52</v>
      </c>
      <c r="H35" s="43">
        <v>12.6</v>
      </c>
      <c r="I35" s="43">
        <v>8.4</v>
      </c>
      <c r="J35" s="43">
        <v>214</v>
      </c>
      <c r="K35" s="44">
        <v>230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78</v>
      </c>
      <c r="F36" s="43">
        <v>150</v>
      </c>
      <c r="G36" s="43">
        <v>3.06</v>
      </c>
      <c r="H36" s="43">
        <v>5.8</v>
      </c>
      <c r="I36" s="43">
        <v>21.45</v>
      </c>
      <c r="J36" s="43">
        <v>147.25</v>
      </c>
      <c r="K36" s="44">
        <v>694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80</v>
      </c>
      <c r="F37" s="43">
        <v>200</v>
      </c>
      <c r="G37" s="43">
        <v>0.2</v>
      </c>
      <c r="H37" s="43">
        <v>0.2</v>
      </c>
      <c r="I37" s="43">
        <v>23.3</v>
      </c>
      <c r="J37" s="43">
        <v>110</v>
      </c>
      <c r="K37" s="44">
        <v>89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65</v>
      </c>
      <c r="F38" s="43">
        <v>40</v>
      </c>
      <c r="G38" s="43">
        <v>2.5</v>
      </c>
      <c r="H38" s="43">
        <v>0.8</v>
      </c>
      <c r="I38" s="43">
        <v>30.8</v>
      </c>
      <c r="J38" s="43">
        <v>150</v>
      </c>
      <c r="K38" s="44">
        <v>480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163.77000000000001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26.74</v>
      </c>
      <c r="H42" s="19">
        <f t="shared" ref="H42" si="11">SUM(H33:H41)</f>
        <v>25.95</v>
      </c>
      <c r="I42" s="19">
        <f t="shared" ref="I42" si="12">SUM(I33:I41)</f>
        <v>107.21</v>
      </c>
      <c r="J42" s="19">
        <f t="shared" ref="J42:L42" si="13">SUM(J33:J41)</f>
        <v>802.45</v>
      </c>
      <c r="K42" s="25"/>
      <c r="L42" s="19">
        <f t="shared" si="13"/>
        <v>163.77000000000001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1355</v>
      </c>
      <c r="G43" s="32">
        <f t="shared" ref="G43" si="14">G32+G42</f>
        <v>42.36</v>
      </c>
      <c r="H43" s="32">
        <f t="shared" ref="H43" si="15">H32+H42</f>
        <v>45</v>
      </c>
      <c r="I43" s="32">
        <f t="shared" ref="I43" si="16">I32+I42</f>
        <v>189.76999999999998</v>
      </c>
      <c r="J43" s="32">
        <f t="shared" ref="J43:L43" si="17">J32+J42</f>
        <v>1383.45</v>
      </c>
      <c r="K43" s="32"/>
      <c r="L43" s="32">
        <f t="shared" si="17"/>
        <v>214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150</v>
      </c>
      <c r="G44" s="40">
        <v>14.27</v>
      </c>
      <c r="H44" s="40">
        <v>16.559999999999999</v>
      </c>
      <c r="I44" s="40">
        <v>3.51</v>
      </c>
      <c r="J44" s="40">
        <v>267.63</v>
      </c>
      <c r="K44" s="41">
        <v>438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0.2</v>
      </c>
      <c r="H46" s="43">
        <v>0</v>
      </c>
      <c r="I46" s="43">
        <v>25.5</v>
      </c>
      <c r="J46" s="43">
        <v>38.799999999999997</v>
      </c>
      <c r="K46" s="44">
        <v>943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50</v>
      </c>
      <c r="G47" s="43">
        <v>1.9</v>
      </c>
      <c r="H47" s="43">
        <v>0.7</v>
      </c>
      <c r="I47" s="43">
        <v>25</v>
      </c>
      <c r="J47" s="43">
        <v>64.8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71</v>
      </c>
      <c r="F48" s="43">
        <v>100</v>
      </c>
      <c r="G48" s="43">
        <v>1</v>
      </c>
      <c r="H48" s="43">
        <v>0.4</v>
      </c>
      <c r="I48" s="43">
        <v>17.3</v>
      </c>
      <c r="J48" s="43">
        <v>65</v>
      </c>
      <c r="K48" s="44">
        <v>847</v>
      </c>
      <c r="L48" s="43"/>
    </row>
    <row r="49" spans="1:12" ht="15" x14ac:dyDescent="0.25">
      <c r="A49" s="23"/>
      <c r="B49" s="15"/>
      <c r="C49" s="11"/>
      <c r="D49" s="6"/>
      <c r="E49" s="42" t="s">
        <v>45</v>
      </c>
      <c r="F49" s="43">
        <v>20</v>
      </c>
      <c r="G49" s="43">
        <v>0</v>
      </c>
      <c r="H49" s="43">
        <v>1.9</v>
      </c>
      <c r="I49" s="43">
        <v>0.2</v>
      </c>
      <c r="J49" s="43">
        <v>112.5</v>
      </c>
      <c r="K49" s="44">
        <v>41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48.1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17.369999999999997</v>
      </c>
      <c r="H51" s="19">
        <f t="shared" ref="H51" si="19">SUM(H44:H50)</f>
        <v>19.559999999999995</v>
      </c>
      <c r="I51" s="19">
        <f t="shared" ref="I51" si="20">SUM(I44:I50)</f>
        <v>71.510000000000005</v>
      </c>
      <c r="J51" s="19">
        <f t="shared" ref="J51:L51" si="21">SUM(J44:J50)</f>
        <v>548.73</v>
      </c>
      <c r="K51" s="25"/>
      <c r="L51" s="19">
        <f t="shared" si="21"/>
        <v>48.1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230</v>
      </c>
      <c r="G53" s="43">
        <v>6.32</v>
      </c>
      <c r="H53" s="43">
        <v>16.829999999999998</v>
      </c>
      <c r="I53" s="43">
        <v>51.01</v>
      </c>
      <c r="J53" s="43">
        <v>298</v>
      </c>
      <c r="K53" s="44">
        <v>61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100</v>
      </c>
      <c r="G54" s="43">
        <v>11.77</v>
      </c>
      <c r="H54" s="43">
        <v>8.2799999999999994</v>
      </c>
      <c r="I54" s="43">
        <v>2.93</v>
      </c>
      <c r="J54" s="43">
        <v>145.83000000000001</v>
      </c>
      <c r="K54" s="44">
        <v>301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49</v>
      </c>
      <c r="F55" s="43">
        <v>160</v>
      </c>
      <c r="G55" s="43">
        <v>5.0999999999999996</v>
      </c>
      <c r="H55" s="43">
        <v>1.52</v>
      </c>
      <c r="I55" s="43">
        <v>21.45</v>
      </c>
      <c r="J55" s="43">
        <v>128.44999999999999</v>
      </c>
      <c r="K55" s="44">
        <v>309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</v>
      </c>
      <c r="H56" s="43">
        <v>0</v>
      </c>
      <c r="I56" s="43">
        <v>16.760000000000002</v>
      </c>
      <c r="J56" s="43">
        <v>94.2</v>
      </c>
      <c r="K56" s="44">
        <v>639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65</v>
      </c>
      <c r="F57" s="43">
        <v>40</v>
      </c>
      <c r="G57" s="43">
        <v>2.5</v>
      </c>
      <c r="H57" s="43">
        <v>0.8</v>
      </c>
      <c r="I57" s="43">
        <v>30.8</v>
      </c>
      <c r="J57" s="43">
        <v>150</v>
      </c>
      <c r="K57" s="44">
        <v>480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>
        <v>165.9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25.689999999999998</v>
      </c>
      <c r="H61" s="19">
        <f t="shared" ref="H61" si="23">SUM(H52:H60)</f>
        <v>27.43</v>
      </c>
      <c r="I61" s="19">
        <f t="shared" ref="I61" si="24">SUM(I52:I60)</f>
        <v>122.95</v>
      </c>
      <c r="J61" s="19">
        <f t="shared" ref="J61:L61" si="25">SUM(J52:J60)</f>
        <v>816.48</v>
      </c>
      <c r="K61" s="25"/>
      <c r="L61" s="19">
        <f t="shared" si="25"/>
        <v>165.9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1250</v>
      </c>
      <c r="G62" s="32">
        <f t="shared" ref="G62" si="26">G51+G61</f>
        <v>43.059999999999995</v>
      </c>
      <c r="H62" s="32">
        <f t="shared" ref="H62" si="27">H51+H61</f>
        <v>46.989999999999995</v>
      </c>
      <c r="I62" s="32">
        <f t="shared" ref="I62" si="28">I51+I61</f>
        <v>194.46</v>
      </c>
      <c r="J62" s="32">
        <f t="shared" ref="J62:L62" si="29">J51+J61</f>
        <v>1365.21</v>
      </c>
      <c r="K62" s="32"/>
      <c r="L62" s="32">
        <f t="shared" si="29"/>
        <v>214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180</v>
      </c>
      <c r="G63" s="40">
        <v>16.75</v>
      </c>
      <c r="H63" s="40">
        <v>18</v>
      </c>
      <c r="I63" s="40">
        <v>32.4</v>
      </c>
      <c r="J63" s="40">
        <v>340.66</v>
      </c>
      <c r="K63" s="41">
        <v>469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943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52</v>
      </c>
      <c r="F66" s="43">
        <v>50</v>
      </c>
      <c r="G66" s="43">
        <v>1.9</v>
      </c>
      <c r="H66" s="43">
        <v>0.7</v>
      </c>
      <c r="I66" s="43">
        <v>25</v>
      </c>
      <c r="J66" s="43">
        <v>64.8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68</v>
      </c>
      <c r="F67" s="43">
        <v>100</v>
      </c>
      <c r="G67" s="43">
        <v>0.4</v>
      </c>
      <c r="H67" s="43">
        <v>0.3</v>
      </c>
      <c r="I67" s="43">
        <v>9.8000000000000007</v>
      </c>
      <c r="J67" s="43">
        <v>47</v>
      </c>
      <c r="K67" s="44">
        <v>847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47.62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19.249999999999996</v>
      </c>
      <c r="H70" s="19">
        <f t="shared" ref="H70" si="31">SUM(H63:H69)</f>
        <v>19</v>
      </c>
      <c r="I70" s="19">
        <f t="shared" ref="I70" si="32">SUM(I63:I69)</f>
        <v>81.2</v>
      </c>
      <c r="J70" s="19">
        <f t="shared" ref="J70:L70" si="33">SUM(J63:J69)</f>
        <v>480.46000000000004</v>
      </c>
      <c r="K70" s="25"/>
      <c r="L70" s="19">
        <f t="shared" si="33"/>
        <v>47.62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1.75</v>
      </c>
      <c r="H72" s="43">
        <v>4.8899999999999997</v>
      </c>
      <c r="I72" s="43">
        <v>8.49</v>
      </c>
      <c r="J72" s="43">
        <v>84.75</v>
      </c>
      <c r="K72" s="44">
        <v>187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57</v>
      </c>
      <c r="F73" s="43">
        <v>100</v>
      </c>
      <c r="G73" s="43">
        <v>10.84</v>
      </c>
      <c r="H73" s="43">
        <v>10.7</v>
      </c>
      <c r="I73" s="43">
        <v>3.45</v>
      </c>
      <c r="J73" s="43">
        <v>156.33000000000001</v>
      </c>
      <c r="K73" s="44">
        <v>260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69</v>
      </c>
      <c r="F74" s="43">
        <v>180</v>
      </c>
      <c r="G74" s="43">
        <v>8.9499999999999993</v>
      </c>
      <c r="H74" s="43">
        <v>7.48</v>
      </c>
      <c r="I74" s="43">
        <v>43</v>
      </c>
      <c r="J74" s="43">
        <v>276.52999999999997</v>
      </c>
      <c r="K74" s="44">
        <v>679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0.12</v>
      </c>
      <c r="H75" s="43">
        <v>0</v>
      </c>
      <c r="I75" s="43">
        <v>27.52</v>
      </c>
      <c r="J75" s="43">
        <v>112.8</v>
      </c>
      <c r="K75" s="44">
        <v>639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65</v>
      </c>
      <c r="F76" s="43">
        <v>40</v>
      </c>
      <c r="G76" s="43">
        <v>2.5</v>
      </c>
      <c r="H76" s="43">
        <v>0.8</v>
      </c>
      <c r="I76" s="43">
        <v>30.8</v>
      </c>
      <c r="J76" s="43">
        <v>150</v>
      </c>
      <c r="K76" s="44">
        <v>480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>
        <v>166.38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24.16</v>
      </c>
      <c r="H80" s="19">
        <f t="shared" ref="H80" si="35">SUM(H71:H79)</f>
        <v>23.87</v>
      </c>
      <c r="I80" s="19">
        <f t="shared" ref="I80" si="36">SUM(I71:I79)</f>
        <v>113.25999999999999</v>
      </c>
      <c r="J80" s="19">
        <f t="shared" ref="J80:L80" si="37">SUM(J71:J79)</f>
        <v>780.41</v>
      </c>
      <c r="K80" s="25"/>
      <c r="L80" s="19">
        <f t="shared" si="37"/>
        <v>166.38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1300</v>
      </c>
      <c r="G81" s="32">
        <f t="shared" ref="G81" si="38">G70+G80</f>
        <v>43.41</v>
      </c>
      <c r="H81" s="32">
        <f t="shared" ref="H81" si="39">H70+H80</f>
        <v>42.870000000000005</v>
      </c>
      <c r="I81" s="32">
        <f t="shared" ref="I81" si="40">I70+I80</f>
        <v>194.45999999999998</v>
      </c>
      <c r="J81" s="32">
        <f t="shared" ref="J81:L81" si="41">J70+J80</f>
        <v>1260.8699999999999</v>
      </c>
      <c r="K81" s="32"/>
      <c r="L81" s="32">
        <f t="shared" si="41"/>
        <v>214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200</v>
      </c>
      <c r="G82" s="40">
        <v>8.23</v>
      </c>
      <c r="H82" s="40">
        <v>10.72</v>
      </c>
      <c r="I82" s="40">
        <v>23.27</v>
      </c>
      <c r="J82" s="40">
        <v>210.98</v>
      </c>
      <c r="K82" s="41">
        <v>171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4.5</v>
      </c>
      <c r="H84" s="43">
        <v>3.7</v>
      </c>
      <c r="I84" s="43">
        <v>19.600000000000001</v>
      </c>
      <c r="J84" s="43">
        <v>127.1</v>
      </c>
      <c r="K84" s="44">
        <v>126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50</v>
      </c>
      <c r="G85" s="43">
        <v>2</v>
      </c>
      <c r="H85" s="43">
        <v>0.9</v>
      </c>
      <c r="I85" s="43">
        <v>15.5</v>
      </c>
      <c r="J85" s="43">
        <v>80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71</v>
      </c>
      <c r="F86" s="43">
        <v>100</v>
      </c>
      <c r="G86" s="43">
        <v>2</v>
      </c>
      <c r="H86" s="43">
        <v>0.7</v>
      </c>
      <c r="I86" s="43">
        <v>28.3</v>
      </c>
      <c r="J86" s="43">
        <v>129</v>
      </c>
      <c r="K86" s="44">
        <v>847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67.06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16.73</v>
      </c>
      <c r="H89" s="19">
        <f t="shared" ref="H89" si="43">SUM(H82:H88)</f>
        <v>16.020000000000003</v>
      </c>
      <c r="I89" s="19">
        <f t="shared" ref="I89" si="44">SUM(I82:I88)</f>
        <v>86.67</v>
      </c>
      <c r="J89" s="19">
        <f t="shared" ref="J89:L89" si="45">SUM(J82:J88)</f>
        <v>547.07999999999993</v>
      </c>
      <c r="K89" s="25"/>
      <c r="L89" s="19">
        <f t="shared" si="45"/>
        <v>67.06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60</v>
      </c>
      <c r="G90" s="43">
        <v>0.62</v>
      </c>
      <c r="H90" s="43">
        <v>3.07</v>
      </c>
      <c r="I90" s="43">
        <v>1.57</v>
      </c>
      <c r="J90" s="43">
        <v>35.880000000000003</v>
      </c>
      <c r="K90" s="44">
        <v>17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220</v>
      </c>
      <c r="G91" s="43">
        <v>2.89</v>
      </c>
      <c r="H91" s="43">
        <v>3.84</v>
      </c>
      <c r="I91" s="43">
        <v>17.14</v>
      </c>
      <c r="J91" s="43">
        <v>104.75</v>
      </c>
      <c r="K91" s="44">
        <v>208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90</v>
      </c>
      <c r="G92" s="43">
        <v>9.8000000000000007</v>
      </c>
      <c r="H92" s="43">
        <v>7.1</v>
      </c>
      <c r="I92" s="43">
        <v>2.7</v>
      </c>
      <c r="J92" s="43">
        <v>97.3</v>
      </c>
      <c r="K92" s="44">
        <v>292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49</v>
      </c>
      <c r="F93" s="43">
        <v>150</v>
      </c>
      <c r="G93" s="43">
        <v>7.36</v>
      </c>
      <c r="H93" s="43">
        <v>8.6999999999999993</v>
      </c>
      <c r="I93" s="43">
        <v>35.26</v>
      </c>
      <c r="J93" s="43">
        <v>224.6</v>
      </c>
      <c r="K93" s="44">
        <v>309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94</v>
      </c>
      <c r="F94" s="43">
        <v>200</v>
      </c>
      <c r="G94" s="43">
        <v>1</v>
      </c>
      <c r="H94" s="43">
        <v>0.9</v>
      </c>
      <c r="I94" s="43">
        <v>24.2</v>
      </c>
      <c r="J94" s="43">
        <v>100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65</v>
      </c>
      <c r="F95" s="43">
        <v>40</v>
      </c>
      <c r="G95" s="43">
        <v>2.5</v>
      </c>
      <c r="H95" s="43">
        <v>0.8</v>
      </c>
      <c r="I95" s="43">
        <v>30.8</v>
      </c>
      <c r="J95" s="43">
        <v>150</v>
      </c>
      <c r="K95" s="44">
        <v>280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>
        <v>146.94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24.17</v>
      </c>
      <c r="H99" s="19">
        <f t="shared" ref="H99" si="47">SUM(H90:H98)</f>
        <v>24.41</v>
      </c>
      <c r="I99" s="19">
        <f t="shared" ref="I99" si="48">SUM(I90:I98)</f>
        <v>111.67</v>
      </c>
      <c r="J99" s="19">
        <f t="shared" ref="J99:L99" si="49">SUM(J90:J98)</f>
        <v>712.53</v>
      </c>
      <c r="K99" s="25"/>
      <c r="L99" s="19">
        <f t="shared" si="49"/>
        <v>146.94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1310</v>
      </c>
      <c r="G100" s="32">
        <f t="shared" ref="G100" si="50">G89+G99</f>
        <v>40.900000000000006</v>
      </c>
      <c r="H100" s="32">
        <f t="shared" ref="H100" si="51">H89+H99</f>
        <v>40.430000000000007</v>
      </c>
      <c r="I100" s="32">
        <f t="shared" ref="I100" si="52">I89+I99</f>
        <v>198.34</v>
      </c>
      <c r="J100" s="32">
        <f t="shared" ref="J100:L100" si="53">J89+J99</f>
        <v>1259.6099999999999</v>
      </c>
      <c r="K100" s="32"/>
      <c r="L100" s="32">
        <f t="shared" si="53"/>
        <v>214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200</v>
      </c>
      <c r="G101" s="40">
        <v>10.199999999999999</v>
      </c>
      <c r="H101" s="40">
        <v>8.1999999999999993</v>
      </c>
      <c r="I101" s="40">
        <v>41.1</v>
      </c>
      <c r="J101" s="40">
        <v>263.8</v>
      </c>
      <c r="K101" s="41">
        <v>302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86</v>
      </c>
      <c r="F103" s="43">
        <v>200</v>
      </c>
      <c r="G103" s="43">
        <v>1.4</v>
      </c>
      <c r="H103" s="43">
        <v>2</v>
      </c>
      <c r="I103" s="43">
        <v>21.4</v>
      </c>
      <c r="J103" s="43">
        <v>116</v>
      </c>
      <c r="K103" s="44">
        <v>951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50</v>
      </c>
      <c r="G104" s="43">
        <v>2</v>
      </c>
      <c r="H104" s="43">
        <v>0.9</v>
      </c>
      <c r="I104" s="43">
        <v>15.5</v>
      </c>
      <c r="J104" s="43">
        <v>80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458</v>
      </c>
      <c r="L105" s="43"/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15</v>
      </c>
      <c r="G106" s="43">
        <v>3.48</v>
      </c>
      <c r="H106" s="43">
        <v>4.43</v>
      </c>
      <c r="I106" s="43">
        <v>0</v>
      </c>
      <c r="J106" s="43">
        <v>72.8</v>
      </c>
      <c r="K106" s="44">
        <v>42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65.36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17.48</v>
      </c>
      <c r="H108" s="19">
        <f t="shared" si="54"/>
        <v>15.93</v>
      </c>
      <c r="I108" s="19">
        <f t="shared" si="54"/>
        <v>87.8</v>
      </c>
      <c r="J108" s="19">
        <f t="shared" si="54"/>
        <v>579.6</v>
      </c>
      <c r="K108" s="25"/>
      <c r="L108" s="19">
        <f t="shared" ref="L108" si="55">SUM(L101:L107)</f>
        <v>65.36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50</v>
      </c>
      <c r="G109" s="43">
        <v>0.4</v>
      </c>
      <c r="H109" s="43">
        <v>0.1</v>
      </c>
      <c r="I109" s="43">
        <v>0.9</v>
      </c>
      <c r="J109" s="43">
        <v>6.5</v>
      </c>
      <c r="K109" s="44">
        <v>77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250</v>
      </c>
      <c r="G110" s="43">
        <v>1.75</v>
      </c>
      <c r="H110" s="43">
        <v>4.8899999999999997</v>
      </c>
      <c r="I110" s="43">
        <v>8.49</v>
      </c>
      <c r="J110" s="43">
        <v>84.75</v>
      </c>
      <c r="K110" s="44">
        <v>187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87</v>
      </c>
      <c r="F111" s="43">
        <v>160</v>
      </c>
      <c r="G111" s="43">
        <v>22</v>
      </c>
      <c r="H111" s="43">
        <v>21.25</v>
      </c>
      <c r="I111" s="43">
        <v>44.61</v>
      </c>
      <c r="J111" s="43">
        <v>471.25</v>
      </c>
      <c r="K111" s="44">
        <v>304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</v>
      </c>
      <c r="H113" s="43">
        <v>0</v>
      </c>
      <c r="I113" s="43">
        <v>25</v>
      </c>
      <c r="J113" s="43">
        <v>94</v>
      </c>
      <c r="K113" s="44">
        <v>639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65</v>
      </c>
      <c r="F114" s="43">
        <v>40</v>
      </c>
      <c r="G114" s="43">
        <v>2.5</v>
      </c>
      <c r="H114" s="43">
        <v>0.8</v>
      </c>
      <c r="I114" s="43">
        <v>30.8</v>
      </c>
      <c r="J114" s="43">
        <v>150</v>
      </c>
      <c r="K114" s="44">
        <v>280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148.63999999999999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26.65</v>
      </c>
      <c r="H118" s="19">
        <f t="shared" si="56"/>
        <v>27.04</v>
      </c>
      <c r="I118" s="19">
        <f t="shared" si="56"/>
        <v>109.8</v>
      </c>
      <c r="J118" s="19">
        <f t="shared" si="56"/>
        <v>806.5</v>
      </c>
      <c r="K118" s="25"/>
      <c r="L118" s="19">
        <f t="shared" ref="L118" si="57">SUM(L109:L117)</f>
        <v>148.63999999999999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1265</v>
      </c>
      <c r="G119" s="32">
        <f t="shared" ref="G119" si="58">G108+G118</f>
        <v>44.129999999999995</v>
      </c>
      <c r="H119" s="32">
        <f t="shared" ref="H119" si="59">H108+H118</f>
        <v>42.97</v>
      </c>
      <c r="I119" s="32">
        <f t="shared" ref="I119" si="60">I108+I118</f>
        <v>197.6</v>
      </c>
      <c r="J119" s="32">
        <f t="shared" ref="J119:L119" si="61">J108+J118</f>
        <v>1386.1</v>
      </c>
      <c r="K119" s="32"/>
      <c r="L119" s="32">
        <f t="shared" si="61"/>
        <v>214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93</v>
      </c>
      <c r="F120" s="40">
        <v>180</v>
      </c>
      <c r="G120" s="40">
        <v>16.55</v>
      </c>
      <c r="H120" s="40">
        <v>18</v>
      </c>
      <c r="I120" s="40">
        <v>32.4</v>
      </c>
      <c r="J120" s="40">
        <v>340.66</v>
      </c>
      <c r="K120" s="41">
        <v>469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>
        <v>87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50</v>
      </c>
      <c r="G123" s="43">
        <v>1.9</v>
      </c>
      <c r="H123" s="43">
        <v>0.7</v>
      </c>
      <c r="I123" s="43">
        <v>25</v>
      </c>
      <c r="J123" s="43">
        <v>64.8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68</v>
      </c>
      <c r="F124" s="43">
        <v>100</v>
      </c>
      <c r="G124" s="43">
        <v>0.5</v>
      </c>
      <c r="H124" s="43">
        <v>0.4</v>
      </c>
      <c r="I124" s="43">
        <v>9.8000000000000007</v>
      </c>
      <c r="J124" s="43">
        <v>47</v>
      </c>
      <c r="K124" s="44">
        <v>847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19.149999999999999</v>
      </c>
      <c r="H127" s="19">
        <f t="shared" si="62"/>
        <v>19.099999999999998</v>
      </c>
      <c r="I127" s="19">
        <f t="shared" si="62"/>
        <v>81.2</v>
      </c>
      <c r="J127" s="19">
        <f t="shared" si="62"/>
        <v>480.46000000000004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47</v>
      </c>
      <c r="F128" s="43">
        <v>70</v>
      </c>
      <c r="G128" s="43">
        <v>0.8</v>
      </c>
      <c r="H128" s="43">
        <v>3.65</v>
      </c>
      <c r="I128" s="43">
        <v>9.7200000000000006</v>
      </c>
      <c r="J128" s="43">
        <v>56.34</v>
      </c>
      <c r="K128" s="44">
        <v>33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220</v>
      </c>
      <c r="G129" s="43">
        <v>2</v>
      </c>
      <c r="H129" s="43">
        <v>5.1100000000000003</v>
      </c>
      <c r="I129" s="43">
        <v>18.93</v>
      </c>
      <c r="J129" s="43">
        <v>121.75</v>
      </c>
      <c r="K129" s="44">
        <v>197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72</v>
      </c>
      <c r="F130" s="43">
        <v>100</v>
      </c>
      <c r="G130" s="43">
        <v>15.48</v>
      </c>
      <c r="H130" s="43">
        <v>14.27</v>
      </c>
      <c r="I130" s="43">
        <v>7.93</v>
      </c>
      <c r="J130" s="43">
        <v>223.33</v>
      </c>
      <c r="K130" s="44">
        <v>260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61</v>
      </c>
      <c r="F131" s="43">
        <v>150</v>
      </c>
      <c r="G131" s="43">
        <v>2.86</v>
      </c>
      <c r="H131" s="43">
        <v>4.32</v>
      </c>
      <c r="I131" s="43">
        <v>26.5</v>
      </c>
      <c r="J131" s="43">
        <v>142.35</v>
      </c>
      <c r="K131" s="44">
        <v>692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94</v>
      </c>
      <c r="F132" s="43">
        <v>180</v>
      </c>
      <c r="G132" s="43">
        <v>1</v>
      </c>
      <c r="H132" s="43">
        <v>0</v>
      </c>
      <c r="I132" s="43">
        <v>28.76</v>
      </c>
      <c r="J132" s="43">
        <v>100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65</v>
      </c>
      <c r="F133" s="43">
        <v>40</v>
      </c>
      <c r="G133" s="43">
        <v>2.2999999999999998</v>
      </c>
      <c r="H133" s="43">
        <v>0.2</v>
      </c>
      <c r="I133" s="43">
        <v>15.1</v>
      </c>
      <c r="J133" s="43">
        <v>71</v>
      </c>
      <c r="K133" s="44">
        <v>480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24.44</v>
      </c>
      <c r="H137" s="19">
        <f t="shared" si="64"/>
        <v>27.55</v>
      </c>
      <c r="I137" s="19">
        <f t="shared" si="64"/>
        <v>106.94</v>
      </c>
      <c r="J137" s="19">
        <f t="shared" si="64"/>
        <v>714.77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1290</v>
      </c>
      <c r="G138" s="32">
        <f t="shared" ref="G138" si="66">G127+G137</f>
        <v>43.59</v>
      </c>
      <c r="H138" s="32">
        <f t="shared" ref="H138" si="67">H127+H137</f>
        <v>46.65</v>
      </c>
      <c r="I138" s="32">
        <f t="shared" ref="I138" si="68">I127+I137</f>
        <v>188.14</v>
      </c>
      <c r="J138" s="32">
        <f t="shared" ref="J138:L138" si="69">J127+J137</f>
        <v>1195.23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200</v>
      </c>
      <c r="G139" s="40">
        <v>4.3</v>
      </c>
      <c r="H139" s="40">
        <v>8.6</v>
      </c>
      <c r="I139" s="40">
        <v>24.2</v>
      </c>
      <c r="J139" s="40">
        <v>183.4</v>
      </c>
      <c r="K139" s="41">
        <v>174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4.5</v>
      </c>
      <c r="H141" s="43">
        <v>3.7</v>
      </c>
      <c r="I141" s="43">
        <v>19.600000000000001</v>
      </c>
      <c r="J141" s="43">
        <v>127</v>
      </c>
      <c r="K141" s="44">
        <v>951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50</v>
      </c>
      <c r="G142" s="43">
        <v>2</v>
      </c>
      <c r="H142" s="43">
        <v>0.9</v>
      </c>
      <c r="I142" s="43">
        <v>15.5</v>
      </c>
      <c r="J142" s="43">
        <v>80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68</v>
      </c>
      <c r="F143" s="43">
        <v>100</v>
      </c>
      <c r="G143" s="43">
        <v>0.5</v>
      </c>
      <c r="H143" s="43">
        <v>0.5</v>
      </c>
      <c r="I143" s="43">
        <v>12.9</v>
      </c>
      <c r="J143" s="43">
        <v>47</v>
      </c>
      <c r="K143" s="44">
        <v>458</v>
      </c>
      <c r="L143" s="43"/>
    </row>
    <row r="144" spans="1:12" ht="15" x14ac:dyDescent="0.25">
      <c r="A144" s="23"/>
      <c r="B144" s="15"/>
      <c r="C144" s="11"/>
      <c r="D144" s="6"/>
      <c r="E144" s="42" t="s">
        <v>45</v>
      </c>
      <c r="F144" s="43">
        <v>20</v>
      </c>
      <c r="G144" s="43">
        <v>4.6399999999999997</v>
      </c>
      <c r="H144" s="43">
        <v>5.9</v>
      </c>
      <c r="I144" s="43">
        <v>0</v>
      </c>
      <c r="J144" s="43">
        <v>72.8</v>
      </c>
      <c r="K144" s="44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15.940000000000001</v>
      </c>
      <c r="H146" s="19">
        <f t="shared" si="70"/>
        <v>19.600000000000001</v>
      </c>
      <c r="I146" s="19">
        <f t="shared" si="70"/>
        <v>72.2</v>
      </c>
      <c r="J146" s="19">
        <f t="shared" si="70"/>
        <v>510.2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80</v>
      </c>
      <c r="G147" s="43">
        <v>0.52</v>
      </c>
      <c r="H147" s="43">
        <v>1.57</v>
      </c>
      <c r="I147" s="43">
        <v>5.61</v>
      </c>
      <c r="J147" s="43">
        <v>35.880000000000003</v>
      </c>
      <c r="K147" s="44">
        <v>17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90</v>
      </c>
      <c r="F148" s="43">
        <v>250</v>
      </c>
      <c r="G148" s="43">
        <v>1.87</v>
      </c>
      <c r="H148" s="43">
        <v>2.2599999999999998</v>
      </c>
      <c r="I148" s="43">
        <v>24.8</v>
      </c>
      <c r="J148" s="43">
        <v>206.5</v>
      </c>
      <c r="K148" s="44">
        <v>200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74</v>
      </c>
      <c r="F149" s="43">
        <v>180</v>
      </c>
      <c r="G149" s="43">
        <v>22</v>
      </c>
      <c r="H149" s="43">
        <v>23.1</v>
      </c>
      <c r="I149" s="43">
        <v>28.5</v>
      </c>
      <c r="J149" s="43">
        <v>358.8</v>
      </c>
      <c r="K149" s="44">
        <v>436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0</v>
      </c>
      <c r="H151" s="43">
        <v>0</v>
      </c>
      <c r="I151" s="43">
        <v>32.6</v>
      </c>
      <c r="J151" s="43">
        <v>132</v>
      </c>
      <c r="K151" s="44">
        <v>874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65</v>
      </c>
      <c r="F152" s="43">
        <v>40</v>
      </c>
      <c r="G152" s="43">
        <v>2.2999999999999998</v>
      </c>
      <c r="H152" s="43">
        <v>0.2</v>
      </c>
      <c r="I152" s="43">
        <v>15.1</v>
      </c>
      <c r="J152" s="43">
        <v>71</v>
      </c>
      <c r="K152" s="44">
        <v>480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26.69</v>
      </c>
      <c r="H156" s="19">
        <f t="shared" si="72"/>
        <v>27.13</v>
      </c>
      <c r="I156" s="19">
        <f t="shared" si="72"/>
        <v>106.60999999999999</v>
      </c>
      <c r="J156" s="19">
        <f t="shared" si="72"/>
        <v>804.18000000000006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1320</v>
      </c>
      <c r="G157" s="32">
        <f t="shared" ref="G157" si="74">G146+G156</f>
        <v>42.63</v>
      </c>
      <c r="H157" s="32">
        <f t="shared" ref="H157" si="75">H146+H156</f>
        <v>46.730000000000004</v>
      </c>
      <c r="I157" s="32">
        <f t="shared" ref="I157" si="76">I146+I156</f>
        <v>178.81</v>
      </c>
      <c r="J157" s="32">
        <f t="shared" ref="J157:L157" si="77">J146+J156</f>
        <v>1314.38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180</v>
      </c>
      <c r="G158" s="40">
        <v>8.35</v>
      </c>
      <c r="H158" s="40">
        <v>4.3</v>
      </c>
      <c r="I158" s="40">
        <v>32.200000000000003</v>
      </c>
      <c r="J158" s="40">
        <v>183.4</v>
      </c>
      <c r="K158" s="41">
        <v>173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4.62</v>
      </c>
      <c r="H160" s="43">
        <v>0</v>
      </c>
      <c r="I160" s="43">
        <v>22.49</v>
      </c>
      <c r="J160" s="43">
        <v>38.799999999999997</v>
      </c>
      <c r="K160" s="44">
        <v>693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50</v>
      </c>
      <c r="G161" s="43">
        <v>2</v>
      </c>
      <c r="H161" s="43">
        <v>0.9</v>
      </c>
      <c r="I161" s="43">
        <v>15.5</v>
      </c>
      <c r="J161" s="43">
        <v>80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68</v>
      </c>
      <c r="F162" s="43">
        <v>100</v>
      </c>
      <c r="G162" s="43">
        <v>0.5</v>
      </c>
      <c r="H162" s="43">
        <v>0.4</v>
      </c>
      <c r="I162" s="43">
        <v>12.8</v>
      </c>
      <c r="J162" s="43">
        <v>62</v>
      </c>
      <c r="K162" s="44">
        <v>106</v>
      </c>
      <c r="L162" s="43"/>
    </row>
    <row r="163" spans="1:12" ht="15" x14ac:dyDescent="0.25">
      <c r="A163" s="23"/>
      <c r="B163" s="15"/>
      <c r="C163" s="11"/>
      <c r="D163" s="6"/>
      <c r="E163" s="42" t="s">
        <v>43</v>
      </c>
      <c r="F163" s="43">
        <v>20</v>
      </c>
      <c r="G163" s="43">
        <v>0</v>
      </c>
      <c r="H163" s="43">
        <v>12.3</v>
      </c>
      <c r="I163" s="43">
        <v>0.2</v>
      </c>
      <c r="J163" s="43">
        <v>150</v>
      </c>
      <c r="K163" s="44">
        <v>41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57.14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15.469999999999999</v>
      </c>
      <c r="H165" s="19">
        <f t="shared" si="78"/>
        <v>17.900000000000002</v>
      </c>
      <c r="I165" s="19">
        <f t="shared" si="78"/>
        <v>83.19</v>
      </c>
      <c r="J165" s="19">
        <f t="shared" si="78"/>
        <v>514.20000000000005</v>
      </c>
      <c r="K165" s="25"/>
      <c r="L165" s="19">
        <f t="shared" ref="L165" si="79">SUM(L158:L164)</f>
        <v>57.14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53</v>
      </c>
      <c r="F167" s="43">
        <v>250</v>
      </c>
      <c r="G167" s="43">
        <v>5.6</v>
      </c>
      <c r="H167" s="43">
        <v>3.4</v>
      </c>
      <c r="I167" s="43">
        <v>8.9</v>
      </c>
      <c r="J167" s="43">
        <v>87.3</v>
      </c>
      <c r="K167" s="44">
        <v>119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79</v>
      </c>
      <c r="F168" s="43">
        <v>100</v>
      </c>
      <c r="G168" s="43">
        <v>11.5</v>
      </c>
      <c r="H168" s="43">
        <v>3.7</v>
      </c>
      <c r="I168" s="43">
        <v>0.2</v>
      </c>
      <c r="J168" s="43">
        <v>60</v>
      </c>
      <c r="K168" s="44">
        <v>245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92</v>
      </c>
      <c r="F169" s="43">
        <v>150</v>
      </c>
      <c r="G169" s="43">
        <v>6.7</v>
      </c>
      <c r="H169" s="43">
        <v>16.61</v>
      </c>
      <c r="I169" s="43">
        <v>68</v>
      </c>
      <c r="J169" s="43">
        <v>466.43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0.4</v>
      </c>
      <c r="H170" s="43">
        <v>0</v>
      </c>
      <c r="I170" s="43">
        <v>31.6</v>
      </c>
      <c r="J170" s="43">
        <v>132</v>
      </c>
      <c r="K170" s="44">
        <v>639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65</v>
      </c>
      <c r="F171" s="43">
        <v>40</v>
      </c>
      <c r="G171" s="43">
        <v>2.2999999999999998</v>
      </c>
      <c r="H171" s="43">
        <v>0.2</v>
      </c>
      <c r="I171" s="43">
        <v>15.1</v>
      </c>
      <c r="J171" s="43">
        <v>71</v>
      </c>
      <c r="K171" s="44">
        <v>480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156.86000000000001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26.5</v>
      </c>
      <c r="H175" s="19">
        <f t="shared" si="80"/>
        <v>23.91</v>
      </c>
      <c r="I175" s="19">
        <f t="shared" si="80"/>
        <v>123.79999999999998</v>
      </c>
      <c r="J175" s="19">
        <f t="shared" si="80"/>
        <v>816.73</v>
      </c>
      <c r="K175" s="25"/>
      <c r="L175" s="19">
        <f t="shared" ref="L175" si="81">SUM(L166:L174)</f>
        <v>156.86000000000001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1290</v>
      </c>
      <c r="G176" s="32">
        <f t="shared" ref="G176" si="82">G165+G175</f>
        <v>41.97</v>
      </c>
      <c r="H176" s="32">
        <f t="shared" ref="H176" si="83">H165+H175</f>
        <v>41.81</v>
      </c>
      <c r="I176" s="32">
        <f t="shared" ref="I176" si="84">I165+I175</f>
        <v>206.98999999999998</v>
      </c>
      <c r="J176" s="32">
        <f t="shared" ref="J176:L176" si="85">J165+J175</f>
        <v>1330.93</v>
      </c>
      <c r="K176" s="32"/>
      <c r="L176" s="32">
        <f t="shared" si="85"/>
        <v>214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42</v>
      </c>
      <c r="F177" s="40">
        <v>180</v>
      </c>
      <c r="G177" s="40">
        <v>12.65</v>
      </c>
      <c r="H177" s="40">
        <v>16.899999999999999</v>
      </c>
      <c r="I177" s="40">
        <v>13.51</v>
      </c>
      <c r="J177" s="40">
        <v>269.93</v>
      </c>
      <c r="K177" s="41">
        <v>120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86</v>
      </c>
      <c r="F179" s="43">
        <v>200</v>
      </c>
      <c r="G179" s="43">
        <v>1.4</v>
      </c>
      <c r="H179" s="43">
        <v>0.9</v>
      </c>
      <c r="I179" s="43">
        <v>24.4</v>
      </c>
      <c r="J179" s="43">
        <v>116</v>
      </c>
      <c r="K179" s="44">
        <v>951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50</v>
      </c>
      <c r="G180" s="43">
        <v>2</v>
      </c>
      <c r="H180" s="43">
        <v>0.9</v>
      </c>
      <c r="I180" s="43">
        <v>15.5</v>
      </c>
      <c r="J180" s="43">
        <v>80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71</v>
      </c>
      <c r="F181" s="43">
        <v>120</v>
      </c>
      <c r="G181" s="43">
        <v>1.5</v>
      </c>
      <c r="H181" s="43">
        <v>0.5</v>
      </c>
      <c r="I181" s="43">
        <v>22.1</v>
      </c>
      <c r="J181" s="43">
        <v>100.8</v>
      </c>
      <c r="K181" s="44">
        <v>458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52.61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17.55</v>
      </c>
      <c r="H184" s="19">
        <f t="shared" si="86"/>
        <v>19.199999999999996</v>
      </c>
      <c r="I184" s="19">
        <f t="shared" si="86"/>
        <v>75.509999999999991</v>
      </c>
      <c r="J184" s="19">
        <f t="shared" si="86"/>
        <v>566.73</v>
      </c>
      <c r="K184" s="25"/>
      <c r="L184" s="19">
        <f t="shared" ref="L184" si="87">SUM(L177:L183)</f>
        <v>52.61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75</v>
      </c>
      <c r="F185" s="43">
        <v>60</v>
      </c>
      <c r="G185" s="43">
        <v>0.52</v>
      </c>
      <c r="H185" s="43">
        <v>3.07</v>
      </c>
      <c r="I185" s="43">
        <v>7.9</v>
      </c>
      <c r="J185" s="43">
        <v>35.880000000000003</v>
      </c>
      <c r="K185" s="44">
        <v>17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50</v>
      </c>
      <c r="F186" s="43">
        <v>250</v>
      </c>
      <c r="G186" s="43">
        <v>14.5</v>
      </c>
      <c r="H186" s="43">
        <v>10.9</v>
      </c>
      <c r="I186" s="43">
        <v>35.6</v>
      </c>
      <c r="J186" s="43">
        <v>243.7</v>
      </c>
      <c r="K186" s="44">
        <v>115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62</v>
      </c>
      <c r="F187" s="43">
        <v>220</v>
      </c>
      <c r="G187" s="43">
        <v>9</v>
      </c>
      <c r="H187" s="43">
        <v>12.8</v>
      </c>
      <c r="I187" s="43">
        <v>12.8</v>
      </c>
      <c r="J187" s="43">
        <v>299.45999999999998</v>
      </c>
      <c r="K187" s="44">
        <v>321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76</v>
      </c>
      <c r="F189" s="43">
        <v>200</v>
      </c>
      <c r="G189" s="43">
        <v>0.6</v>
      </c>
      <c r="H189" s="43">
        <v>0.4</v>
      </c>
      <c r="I189" s="43">
        <v>35.299999999999997</v>
      </c>
      <c r="J189" s="43">
        <v>126</v>
      </c>
      <c r="K189" s="44">
        <v>407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65</v>
      </c>
      <c r="F190" s="43">
        <v>40</v>
      </c>
      <c r="G190" s="43">
        <v>2.2999999999999998</v>
      </c>
      <c r="H190" s="43">
        <v>0.2</v>
      </c>
      <c r="I190" s="43">
        <v>15.1</v>
      </c>
      <c r="J190" s="43">
        <v>71</v>
      </c>
      <c r="K190" s="44">
        <v>480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>
        <v>161.38999999999999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26.92</v>
      </c>
      <c r="H194" s="19">
        <f t="shared" si="88"/>
        <v>27.37</v>
      </c>
      <c r="I194" s="19">
        <f t="shared" si="88"/>
        <v>106.69999999999999</v>
      </c>
      <c r="J194" s="19">
        <f t="shared" si="88"/>
        <v>776.04</v>
      </c>
      <c r="K194" s="25"/>
      <c r="L194" s="19">
        <f t="shared" ref="L194" si="89">SUM(L185:L193)</f>
        <v>161.38999999999999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1320</v>
      </c>
      <c r="G195" s="32">
        <f t="shared" ref="G195" si="90">G184+G194</f>
        <v>44.47</v>
      </c>
      <c r="H195" s="32">
        <f t="shared" ref="H195" si="91">H184+H194</f>
        <v>46.569999999999993</v>
      </c>
      <c r="I195" s="32">
        <f t="shared" ref="I195" si="92">I184+I194</f>
        <v>182.20999999999998</v>
      </c>
      <c r="J195" s="32">
        <f t="shared" ref="J195:L195" si="93">J184+J194</f>
        <v>1342.77</v>
      </c>
      <c r="K195" s="32"/>
      <c r="L195" s="32">
        <f t="shared" si="93"/>
        <v>214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42.87700000000001</v>
      </c>
      <c r="H196" s="34">
        <f t="shared" si="94"/>
        <v>44.121000000000002</v>
      </c>
      <c r="I196" s="34">
        <f t="shared" si="94"/>
        <v>191.13399999999999</v>
      </c>
      <c r="J196" s="34">
        <f t="shared" si="94"/>
        <v>1308.4540000000002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2025-02-28T06:02:13Z</cp:lastPrinted>
  <dcterms:created xsi:type="dcterms:W3CDTF">2022-05-16T14:23:56Z</dcterms:created>
  <dcterms:modified xsi:type="dcterms:W3CDTF">2025-09-12T10:34:53Z</dcterms:modified>
</cp:coreProperties>
</file>